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losertova\Desktop\ID\"/>
    </mc:Choice>
  </mc:AlternateContent>
  <bookViews>
    <workbookView xWindow="15" yWindow="240" windowWidth="28395" windowHeight="12270"/>
  </bookViews>
  <sheets>
    <sheet name="Formulář" sheetId="4" r:id="rId1"/>
    <sheet name="Příloha 1" sheetId="10" r:id="rId2"/>
    <sheet name="Příloha 2" sheetId="6" r:id="rId3"/>
    <sheet name="Státy" sheetId="7" r:id="rId4"/>
  </sheets>
  <definedNames>
    <definedName name="_xlnm._FilterDatabase" localSheetId="0" hidden="1">Formulář!$A$1:$AC$4014</definedName>
    <definedName name="_xlnm._FilterDatabase" localSheetId="1" hidden="1">'Příloha 1'!$A$1:$AB$4017</definedName>
    <definedName name="_xlnm._FilterDatabase" localSheetId="2" hidden="1">'Příloha 2'!$A$1:$AD$4018</definedName>
    <definedName name="_xlnm.Print_Area" localSheetId="0">Formulář!$A$1:$W$553</definedName>
    <definedName name="_xlnm.Print_Area" localSheetId="1">'Příloha 1'!$A$1:$W$198</definedName>
    <definedName name="_xlnm.Print_Area" localSheetId="2">'Příloha 2'!$A$1:$W$236</definedName>
  </definedNames>
  <calcPr calcId="162913"/>
</workbook>
</file>

<file path=xl/calcChain.xml><?xml version="1.0" encoding="utf-8"?>
<calcChain xmlns="http://schemas.openxmlformats.org/spreadsheetml/2006/main">
  <c r="AE446" i="4" l="1"/>
  <c r="AE407" i="4"/>
  <c r="AE429" i="4"/>
  <c r="AE409" i="4"/>
  <c r="AE468" i="4"/>
  <c r="AE448" i="4"/>
  <c r="AE347" i="4"/>
  <c r="AF9" i="4"/>
  <c r="AE5" i="4"/>
  <c r="AD182" i="10"/>
  <c r="AD178" i="10"/>
  <c r="AD162" i="10"/>
  <c r="AD155" i="10"/>
  <c r="AD151" i="10"/>
  <c r="AD135" i="10"/>
  <c r="AD128" i="10"/>
  <c r="AD124" i="10"/>
  <c r="AD108" i="10"/>
  <c r="AD93" i="10"/>
  <c r="AD89" i="10"/>
  <c r="AD70" i="10"/>
  <c r="AD62" i="10"/>
  <c r="AD58" i="10"/>
  <c r="AD39" i="10"/>
  <c r="AD31" i="10"/>
  <c r="AD27" i="10"/>
  <c r="AD11" i="10"/>
  <c r="AC235" i="6"/>
  <c r="AC231" i="6"/>
  <c r="AC228" i="6"/>
  <c r="AC226" i="6"/>
  <c r="AC225" i="6"/>
  <c r="AC222" i="6"/>
  <c r="AC203" i="6"/>
  <c r="AC206" i="6"/>
  <c r="AC188" i="6"/>
  <c r="AC169" i="6"/>
  <c r="AC201" i="6"/>
  <c r="AC197" i="6"/>
  <c r="AC194" i="6"/>
  <c r="AC192" i="6"/>
  <c r="AC191" i="6"/>
  <c r="AC172" i="6"/>
  <c r="AC118" i="6"/>
  <c r="AC127" i="6"/>
  <c r="AC123" i="6"/>
  <c r="AC79" i="6"/>
  <c r="AC75" i="6"/>
  <c r="AC70" i="6"/>
  <c r="AC51" i="6"/>
  <c r="AC165" i="6"/>
  <c r="AC161" i="6"/>
  <c r="AC156" i="6"/>
  <c r="AC137" i="6"/>
  <c r="AC130" i="6"/>
  <c r="AC99" i="6"/>
  <c r="AC92" i="6"/>
  <c r="AC134" i="6"/>
  <c r="AE184" i="4"/>
  <c r="AC82" i="6"/>
  <c r="AC32" i="6"/>
  <c r="AC13" i="6"/>
  <c r="AC96" i="6"/>
  <c r="AC48" i="6"/>
  <c r="AC44" i="6"/>
  <c r="AC41" i="6"/>
  <c r="AC37" i="6"/>
  <c r="AC10" i="6"/>
  <c r="AC6" i="6"/>
  <c r="AE29" i="4"/>
  <c r="AE491" i="4"/>
  <c r="AE374" i="4"/>
  <c r="AE328" i="4"/>
  <c r="AE253" i="4"/>
  <c r="AE215" i="4"/>
  <c r="AE163" i="4"/>
  <c r="AE159" i="4"/>
  <c r="AE154" i="4"/>
  <c r="AE135" i="4"/>
  <c r="AE128" i="4"/>
  <c r="AE125" i="4"/>
  <c r="AE121" i="4"/>
  <c r="AE116" i="4"/>
  <c r="AE97" i="4"/>
  <c r="AE90" i="4"/>
  <c r="AE78" i="4"/>
  <c r="AE59" i="4"/>
  <c r="AE312" i="4"/>
  <c r="AE41" i="4"/>
  <c r="AE35" i="4"/>
  <c r="AE203" i="4"/>
  <c r="AE288" i="4"/>
  <c r="AE284" i="4"/>
  <c r="AE279" i="4"/>
  <c r="AE250" i="4"/>
  <c r="AE246" i="4"/>
  <c r="AE241" i="4"/>
  <c r="AE212" i="4"/>
  <c r="AE208" i="4"/>
  <c r="AE508" i="4"/>
  <c r="AE511" i="4"/>
  <c r="AE509" i="4"/>
  <c r="AE504" i="4"/>
  <c r="AE533" i="4"/>
  <c r="AE537" i="4"/>
  <c r="AE538" i="4"/>
  <c r="AE540" i="4"/>
  <c r="AE520" i="4"/>
  <c r="AE260" i="4"/>
  <c r="AE222" i="4"/>
  <c r="AE402" i="4"/>
  <c r="AE392" i="4"/>
  <c r="AE384" i="4"/>
  <c r="AE380" i="4"/>
  <c r="AE366" i="4"/>
  <c r="AE360" i="4"/>
  <c r="AE356" i="4"/>
  <c r="AE353" i="4"/>
  <c r="AE351" i="4"/>
  <c r="AE350" i="4"/>
  <c r="AE325" i="4"/>
  <c r="AE321" i="4"/>
  <c r="AE318" i="4"/>
  <c r="AE316" i="4"/>
  <c r="AE315" i="4"/>
  <c r="AE293" i="4"/>
  <c r="AE177" i="4"/>
  <c r="AE167" i="4"/>
  <c r="AE52" i="4"/>
  <c r="AE517" i="4"/>
  <c r="AE488" i="4"/>
  <c r="AE331" i="4"/>
  <c r="AE296" i="4"/>
  <c r="AE257" i="4"/>
  <c r="AE219" i="4"/>
  <c r="AE181" i="4"/>
  <c r="AE132" i="4"/>
  <c r="AE94" i="4"/>
  <c r="AE87" i="4"/>
  <c r="AE83" i="4"/>
  <c r="AE56" i="4"/>
  <c r="AE24" i="4"/>
  <c r="AE19" i="4"/>
  <c r="AE9" i="4"/>
</calcChain>
</file>

<file path=xl/comments1.xml><?xml version="1.0" encoding="utf-8"?>
<comments xmlns="http://schemas.openxmlformats.org/spreadsheetml/2006/main">
  <authors>
    <author>losertova</author>
    <author>Jana Losertová</author>
    <author>uzivatel</author>
  </authors>
  <commentList>
    <comment ref="A7" authorId="0" shapeId="0">
      <text>
        <r>
          <rPr>
            <sz val="9"/>
            <color indexed="81"/>
            <rFont val="Tahoma"/>
            <family val="2"/>
            <charset val="238"/>
          </rPr>
          <t>Povinnost vyplnit u každé podané žádosti.</t>
        </r>
      </text>
    </comment>
    <comment ref="A9"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A1,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2" authorId="0" shapeId="0">
      <text>
        <r>
          <rPr>
            <sz val="9"/>
            <color indexed="81"/>
            <rFont val="Tahoma"/>
            <family val="2"/>
            <charset val="238"/>
          </rPr>
          <t xml:space="preserve">Vyplňte jedinečný identifikátor přidělovaný v daném státě právnickým osobám.
</t>
        </r>
      </text>
    </comment>
    <comment ref="A20" authorId="0" shapeId="0">
      <text>
        <r>
          <rPr>
            <sz val="9"/>
            <color indexed="81"/>
            <rFont val="Tahoma"/>
            <family val="2"/>
            <charset val="238"/>
          </rPr>
          <t>Uvést všechny státy.</t>
        </r>
        <r>
          <rPr>
            <sz val="9"/>
            <color indexed="81"/>
            <rFont val="Tahoma"/>
            <family val="2"/>
            <charset val="238"/>
          </rPr>
          <t xml:space="preserve">
</t>
        </r>
      </text>
    </comment>
    <comment ref="A24" authorId="0" shapeId="0">
      <text>
        <r>
          <rPr>
            <sz val="9"/>
            <color indexed="81"/>
            <rFont val="Tahoma"/>
            <family val="2"/>
            <charset val="238"/>
          </rPr>
          <t xml:space="preserve">V případě, že má žadatel/klient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zaškrtněte ANO. Při zpracování žádosti budou tyto údaje Českomoravskou záruční a rozvojovou bankou, a.s. automaticky získány a zpracovány.
V opačném případě zaškrtněte NE a vypiště nesprávné případně uveďte chybějící údaje, které je nutné oproti údajům uvedeným v Živnostenském registru doplnit či opravit, a to minimálně v rozsahu</t>
        </r>
        <r>
          <rPr>
            <b/>
            <sz val="9"/>
            <color indexed="81"/>
            <rFont val="Tahoma"/>
            <family val="2"/>
            <charset val="238"/>
          </rPr>
          <t xml:space="preserve"> "Předmět podnikání"</t>
        </r>
        <r>
          <rPr>
            <sz val="9"/>
            <color indexed="81"/>
            <rFont val="Tahoma"/>
            <family val="2"/>
            <charset val="238"/>
          </rPr>
          <t xml:space="preserve"> a</t>
        </r>
        <r>
          <rPr>
            <b/>
            <sz val="9"/>
            <color indexed="81"/>
            <rFont val="Tahoma"/>
            <family val="2"/>
            <charset val="238"/>
          </rPr>
          <t xml:space="preserve"> "Obory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B31"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32" authorId="0" shapeId="0">
      <text>
        <r>
          <rPr>
            <sz val="9"/>
            <color indexed="81"/>
            <rFont val="Tahoma"/>
            <family val="2"/>
            <charset val="238"/>
          </rPr>
          <t xml:space="preserve">Uveďte stát ve kterém se </t>
        </r>
        <r>
          <rPr>
            <b/>
            <sz val="9"/>
            <color indexed="81"/>
            <rFont val="Tahoma"/>
            <family val="2"/>
            <charset val="238"/>
          </rPr>
          <t xml:space="preserve">nachází majetek </t>
        </r>
        <r>
          <rPr>
            <sz val="9"/>
            <color indexed="81"/>
            <rFont val="Tahoma"/>
            <family val="2"/>
            <charset val="238"/>
          </rPr>
          <t xml:space="preserve">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36"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B37" authorId="1" shapeId="0">
      <text>
        <r>
          <rPr>
            <sz val="9"/>
            <color indexed="81"/>
            <rFont val="Tahoma"/>
            <family val="2"/>
            <charset val="238"/>
          </rPr>
          <t xml:space="preserve">Uvést podle skutečného původu peněžních prostředků, ze kterých hodlá klient splácet. Může jít např. také o úvěr od jiné banky nebo fyzické či právnické osoby atd.
</t>
        </r>
      </text>
    </comment>
    <comment ref="A38" authorId="0" shapeId="0">
      <text>
        <r>
          <rPr>
            <sz val="9"/>
            <color indexed="81"/>
            <rFont val="Tahoma"/>
            <family val="2"/>
            <charset val="238"/>
          </rPr>
          <t xml:space="preserve">Uveďte stát, ze kterého by měly pocházet peněžní prostředky určené pro splácení. Jedná se např. o stát, do kterého budou exportovány výrobky či služby nebo o stát, na jehož území sídlí banka, která přislíbila refinancování atd. 
V případě potřeby uveďte i více států. 
</t>
        </r>
      </text>
    </comment>
    <comment ref="A42" authorId="0" shapeId="0">
      <text>
        <r>
          <rPr>
            <sz val="9"/>
            <color indexed="81"/>
            <rFont val="Tahoma"/>
            <family val="2"/>
            <charset val="238"/>
          </rPr>
          <t xml:space="preserve">Uvést podle skutečného původu peněžních prostředků, ze kterých hodlá klient splácet. Může jít např. také o úvěr od jiné banky nebo fyzické či právnické osoby atd.
</t>
        </r>
      </text>
    </comment>
    <comment ref="B43" authorId="0" shapeId="0">
      <text>
        <r>
          <rPr>
            <sz val="9"/>
            <color indexed="81"/>
            <rFont val="Tahoma"/>
            <family val="2"/>
            <charset val="238"/>
          </rPr>
          <t xml:space="preserve">Jde o osobu, která v konečném důsledku inkasuje peněžní prostředky z úvěru (typicky dodavatel projektu). Uvádí se i v případě záruky, kde touto osobou není banka, která poskytla úvěr, ale opět typicky dodavatel v daném obchodě. Lze uvést i více států (např. dodavatel technologie z jednoho státu a dodavatel stavebních prací z jiného státu). Pokud tato osoba není v době podání žádosti známa, tak se příslušná část nevyplňuje.
</t>
        </r>
      </text>
    </comment>
    <comment ref="A5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53"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5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56" authorId="0" shapeId="0">
      <text>
        <r>
          <rPr>
            <sz val="9"/>
            <color indexed="81"/>
            <rFont val="Tahoma"/>
            <family val="2"/>
            <charset val="238"/>
          </rPr>
          <t xml:space="preserve">Vyplňte datum narození, pokud nebylo rodné číslo přiděleno nebo rodné číslo není známo.
</t>
        </r>
      </text>
    </comment>
    <comment ref="A57" authorId="0" shapeId="0">
      <text>
        <r>
          <rPr>
            <sz val="9"/>
            <color indexed="81"/>
            <rFont val="Tahoma"/>
            <family val="2"/>
            <charset val="238"/>
          </rPr>
          <t xml:space="preserve">Vyplňte jedinečný identifikátor přidělovaný v daném státě fyzickým osobám.
</t>
        </r>
      </text>
    </comment>
    <comment ref="A58" authorId="0" shapeId="0">
      <text>
        <r>
          <rPr>
            <sz val="9"/>
            <color indexed="81"/>
            <rFont val="Tahoma"/>
            <family val="2"/>
            <charset val="238"/>
          </rPr>
          <t xml:space="preserve">Vyberte stát jiného identifikátoru.
</t>
        </r>
      </text>
    </comment>
    <comment ref="A60"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61" authorId="0" shapeId="0">
      <text>
        <r>
          <rPr>
            <sz val="9"/>
            <color indexed="81"/>
            <rFont val="Tahoma"/>
            <family val="2"/>
            <charset val="238"/>
          </rPr>
          <t xml:space="preserve">V ČR nebo SR uveďte i město či obec
</t>
        </r>
      </text>
    </comment>
    <comment ref="A62" authorId="0" shapeId="0">
      <text>
        <r>
          <rPr>
            <sz val="9"/>
            <color indexed="81"/>
            <rFont val="Tahoma"/>
            <family val="2"/>
            <charset val="238"/>
          </rPr>
          <t xml:space="preserve">Uvést všechna státní občanství. 
</t>
        </r>
      </text>
    </comment>
    <comment ref="A74"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78"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83"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86"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87"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90"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91"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94"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94" authorId="0" shapeId="0">
      <text>
        <r>
          <rPr>
            <sz val="9"/>
            <color indexed="81"/>
            <rFont val="Tahoma"/>
            <family val="2"/>
            <charset val="238"/>
          </rPr>
          <t xml:space="preserve">Vyplňte datum narození, pokud nebylo rodné číslo přiděleno nebo rodné číslo není známo.
</t>
        </r>
      </text>
    </comment>
    <comment ref="A95" authorId="0" shapeId="0">
      <text>
        <r>
          <rPr>
            <sz val="9"/>
            <color indexed="81"/>
            <rFont val="Tahoma"/>
            <family val="2"/>
            <charset val="238"/>
          </rPr>
          <t>Vyplňte jedinečný identifikátor přidělovaný v daném státě fyzickým osobám.</t>
        </r>
      </text>
    </comment>
    <comment ref="A96" authorId="0" shapeId="0">
      <text>
        <r>
          <rPr>
            <sz val="9"/>
            <color indexed="81"/>
            <rFont val="Tahoma"/>
            <family val="2"/>
            <charset val="238"/>
          </rPr>
          <t xml:space="preserve">Vyberte stát jiného identifikátoru
</t>
        </r>
      </text>
    </comment>
    <comment ref="A98"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99" authorId="0" shapeId="0">
      <text>
        <r>
          <rPr>
            <sz val="9"/>
            <color indexed="81"/>
            <rFont val="Tahoma"/>
            <family val="2"/>
            <charset val="238"/>
          </rPr>
          <t xml:space="preserve">V ČR nebo SR uveďte i město či obec
</t>
        </r>
      </text>
    </comment>
    <comment ref="A100" authorId="0" shapeId="0">
      <text>
        <r>
          <rPr>
            <sz val="9"/>
            <color indexed="81"/>
            <rFont val="Tahoma"/>
            <family val="2"/>
            <charset val="238"/>
          </rPr>
          <t xml:space="preserve">Uvést všechna státní občanství. 
</t>
        </r>
      </text>
    </comment>
    <comment ref="A112"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16"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2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2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2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28"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29"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132"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32" authorId="0" shapeId="0">
      <text>
        <r>
          <rPr>
            <sz val="9"/>
            <color indexed="81"/>
            <rFont val="Tahoma"/>
            <family val="2"/>
            <charset val="238"/>
          </rPr>
          <t>Vyplňte datum narození, pokud nebylo rodné číslo přiděleno nebo rodné číslo není známo.</t>
        </r>
      </text>
    </comment>
    <comment ref="A133" authorId="0" shapeId="0">
      <text>
        <r>
          <rPr>
            <sz val="9"/>
            <color indexed="81"/>
            <rFont val="Tahoma"/>
            <family val="2"/>
            <charset val="238"/>
          </rPr>
          <t xml:space="preserve">Vyplňte jedinečný identifikátor přidělovaný v daném státě fyzickým osobám.
</t>
        </r>
      </text>
    </comment>
    <comment ref="A134" authorId="0" shapeId="0">
      <text>
        <r>
          <rPr>
            <sz val="9"/>
            <color indexed="81"/>
            <rFont val="Tahoma"/>
            <family val="2"/>
            <charset val="238"/>
          </rPr>
          <t xml:space="preserve">Vyberte stát jiného identifikátoru
</t>
        </r>
      </text>
    </comment>
    <comment ref="A136"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7" authorId="0" shapeId="0">
      <text>
        <r>
          <rPr>
            <sz val="9"/>
            <color indexed="81"/>
            <rFont val="Tahoma"/>
            <family val="2"/>
            <charset val="238"/>
          </rPr>
          <t xml:space="preserve">V ČR nebo SR uveďte i město či obec
</t>
        </r>
      </text>
    </comment>
    <comment ref="A138" authorId="0" shapeId="0">
      <text>
        <r>
          <rPr>
            <sz val="9"/>
            <color indexed="81"/>
            <rFont val="Tahoma"/>
            <family val="2"/>
            <charset val="238"/>
          </rPr>
          <t xml:space="preserve">Uvést všechna státní občanství. 
</t>
        </r>
      </text>
    </comment>
    <comment ref="A150"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54"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59"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62"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63"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67"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70" authorId="0" shapeId="0">
      <text>
        <r>
          <rPr>
            <sz val="9"/>
            <color indexed="81"/>
            <rFont val="Tahoma"/>
            <family val="2"/>
            <charset val="238"/>
          </rPr>
          <t xml:space="preserve">Vyplňte jedinečný identifikátor přidělovaný v daném státě právnickým osobám.
</t>
        </r>
      </text>
    </comment>
    <comment ref="A174"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podepisující smluvní dokumentaci.</t>
        </r>
        <r>
          <rPr>
            <sz val="9"/>
            <color indexed="81"/>
            <rFont val="Tahoma"/>
            <family val="2"/>
            <charset val="238"/>
          </rPr>
          <t xml:space="preserve">
</t>
        </r>
      </text>
    </comment>
    <comment ref="A177"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78"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181"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81" authorId="0" shapeId="0">
      <text>
        <r>
          <rPr>
            <sz val="9"/>
            <color indexed="81"/>
            <rFont val="Tahoma"/>
            <family val="2"/>
            <charset val="238"/>
          </rPr>
          <t xml:space="preserve">Vyplňte datum narození, pokud nebylo rodné číslo přiděleno nebo rodné číslo není známo.
</t>
        </r>
      </text>
    </comment>
    <comment ref="A182" authorId="0" shapeId="0">
      <text>
        <r>
          <rPr>
            <sz val="9"/>
            <color indexed="81"/>
            <rFont val="Tahoma"/>
            <family val="2"/>
            <charset val="238"/>
          </rPr>
          <t xml:space="preserve">Vyplňte jedinečný identifikátor přidělovaný v daném státě fyzickým osobám.
</t>
        </r>
      </text>
    </comment>
    <comment ref="A183" authorId="0" shapeId="0">
      <text>
        <r>
          <rPr>
            <sz val="9"/>
            <color indexed="81"/>
            <rFont val="Tahoma"/>
            <family val="2"/>
            <charset val="238"/>
          </rPr>
          <t xml:space="preserve">Vyberte stát jiného identifikátoru
</t>
        </r>
      </text>
    </comment>
    <comment ref="A185"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86" authorId="0" shapeId="0">
      <text>
        <r>
          <rPr>
            <sz val="9"/>
            <color indexed="81"/>
            <rFont val="Tahoma"/>
            <family val="2"/>
            <charset val="238"/>
          </rPr>
          <t xml:space="preserve">V ČR nebo SR uveďte i město či obec
</t>
        </r>
      </text>
    </comment>
    <comment ref="A187" authorId="0" shapeId="0">
      <text>
        <r>
          <rPr>
            <sz val="9"/>
            <color indexed="81"/>
            <rFont val="Tahoma"/>
            <family val="2"/>
            <charset val="238"/>
          </rPr>
          <t xml:space="preserve">Uvést všechna státní občanství. 
</t>
        </r>
      </text>
    </comment>
    <comment ref="A199"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03"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208"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11"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12"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15"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16"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219"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19" authorId="0" shapeId="0">
      <text>
        <r>
          <rPr>
            <sz val="9"/>
            <color indexed="81"/>
            <rFont val="Tahoma"/>
            <family val="2"/>
            <charset val="238"/>
          </rPr>
          <t xml:space="preserve">Vyplňte datum narození, pokud nebylo rodné číslo přiděleno nebo rodné číslo není známo. 
</t>
        </r>
      </text>
    </comment>
    <comment ref="A220" authorId="0" shapeId="0">
      <text>
        <r>
          <rPr>
            <sz val="9"/>
            <color indexed="81"/>
            <rFont val="Tahoma"/>
            <family val="2"/>
            <charset val="238"/>
          </rPr>
          <t xml:space="preserve">Vyplňte jedinečný identifikátor přidělovaný v daném státě fyzickým osobám.
</t>
        </r>
      </text>
    </comment>
    <comment ref="A221" authorId="0" shapeId="0">
      <text>
        <r>
          <rPr>
            <sz val="9"/>
            <color indexed="81"/>
            <rFont val="Tahoma"/>
            <family val="2"/>
            <charset val="238"/>
          </rPr>
          <t xml:space="preserve">Vyberte stát jiného identifikátoru
</t>
        </r>
      </text>
    </comment>
    <comment ref="A223"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224" authorId="0" shapeId="0">
      <text>
        <r>
          <rPr>
            <sz val="9"/>
            <color indexed="81"/>
            <rFont val="Tahoma"/>
            <family val="2"/>
            <charset val="238"/>
          </rPr>
          <t xml:space="preserve">V ČR nebo SR uveďte i město či obec
</t>
        </r>
      </text>
    </comment>
    <comment ref="A225" authorId="0" shapeId="0">
      <text>
        <r>
          <rPr>
            <sz val="9"/>
            <color indexed="81"/>
            <rFont val="Tahoma"/>
            <family val="2"/>
            <charset val="238"/>
          </rPr>
          <t xml:space="preserve">Uvést všechna státní občanství. 
</t>
        </r>
      </text>
    </comment>
    <comment ref="A237"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41"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246"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49"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50"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53"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54"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r>
          <rPr>
            <sz val="9"/>
            <color indexed="81"/>
            <rFont val="Tahoma"/>
            <family val="2"/>
            <charset val="238"/>
          </rPr>
          <t xml:space="preserve">
</t>
        </r>
      </text>
    </comment>
    <comment ref="A257"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57" authorId="0" shapeId="0">
      <text>
        <r>
          <rPr>
            <sz val="9"/>
            <color indexed="81"/>
            <rFont val="Tahoma"/>
            <family val="2"/>
            <charset val="238"/>
          </rPr>
          <t xml:space="preserve">Vyplňte datum narození, pokud nebylo rodné číslo přiděleno nebo rodné číslo není známo. 
</t>
        </r>
      </text>
    </comment>
    <comment ref="A258" authorId="0" shapeId="0">
      <text>
        <r>
          <rPr>
            <sz val="9"/>
            <color indexed="81"/>
            <rFont val="Tahoma"/>
            <family val="2"/>
            <charset val="238"/>
          </rPr>
          <t xml:space="preserve">Vyplňte jedinečný identifikátor přidělovaný v daném státě fyzickým osobám.
</t>
        </r>
      </text>
    </comment>
    <comment ref="A259" authorId="0" shapeId="0">
      <text>
        <r>
          <rPr>
            <sz val="9"/>
            <color indexed="81"/>
            <rFont val="Tahoma"/>
            <family val="2"/>
            <charset val="238"/>
          </rPr>
          <t xml:space="preserve">Vyberte stát jiného identifikátoru
</t>
        </r>
      </text>
    </comment>
    <comment ref="A261"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262" authorId="0" shapeId="0">
      <text>
        <r>
          <rPr>
            <sz val="9"/>
            <color indexed="81"/>
            <rFont val="Tahoma"/>
            <family val="2"/>
            <charset val="238"/>
          </rPr>
          <t xml:space="preserve">V ČR nebo SR uveďte i město či obec
</t>
        </r>
      </text>
    </comment>
    <comment ref="A263" authorId="0" shapeId="0">
      <text>
        <r>
          <rPr>
            <sz val="9"/>
            <color indexed="81"/>
            <rFont val="Tahoma"/>
            <family val="2"/>
            <charset val="238"/>
          </rPr>
          <t xml:space="preserve">Uvést všechna státní občanství. 
</t>
        </r>
      </text>
    </comment>
    <comment ref="A275"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79"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284"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87"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88"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I292" authorId="1" shapeId="0">
      <text>
        <r>
          <rPr>
            <sz val="9"/>
            <color indexed="81"/>
            <rFont val="Tahoma"/>
            <family val="2"/>
            <charset val="238"/>
          </rPr>
          <t xml:space="preserve">Územní samosprávné celky skutečného majitele nevyplňují. 
Skutečným majitelem se u ostatních právnických osob rozumí fyzická osoba, která má fakticky nebo právně možnost vykonávat přímo nebo nepřímo (tj. prostřednictvím jiné osoby či osob) rozhodující vliv v právnické osobě, ve svěřenském fondu nebo v jiném právním uspořádání bez právní osobnosti. Má se za to, že při splnění podmínek dle předchozího odstavce prvním skutečným majitelem je:
a) u obchodní korporace fyzická osoba, která
1. sama nebo společně s osobami jednajícími s ní ve shodě disponuje více než 25 % hlasovacích práv této obchodní korporace nebo má podíl na základním kapitálu větší než 25 %,
2. sama nebo společně s osobami jednajícími s ní ve shodě ovládá osobu uvedenou v bodě 1,
3. má být příjemcem alespoň 25 % zisku této obchodní korporace, nebo
4. je členem statutárního orgánu, zástupcem právnické osoby v tomto orgánu anebo v postavení obdobném postavení člena statutárního orgánu, není-li skutečný majitel nebo nelze-li jej určit podle bodu 1 až 3,
b) u spolku, obecně prospěšné společnosti, společenství vlastníků jednotek, církve, náboženské společnosti nebo jiné právnické osoby podle zákona upravujícího postavení církví a náboženských společností fyzická osoba, která 
1. disponuje více než 25 % jejích hlasovacích práv,
2. má být příjemcem alespoň 25 % z jí rozdělovaných prostředků, nebo 
3. je členem statutárního orgánu, zástupcem právnické osoby v tomto  orgánu anebo v postavení obdobném postavení člena statutárního orgánu,  není-li skutečný majitel nebo nelze-li jej určit podle bodu 1 nebo 2, 
c) u nadace, ústavu, nadačního fondu, svěřenského fondu nebo jiného právního uspořádání bez právní osobnosti fyzická osoba nebo skutečný majitel právnické osoby, která je v postavení
1. zakladatele,
2. svěřenského správce,
3. obmyšleného,
4. osoby, v jejímž zájmu byla založena nebo působí nadace, ústav, nadační fond, svěřenský fond nebo jiné uspořádání bez právní osobnosti, není-li určen obmyšlený a
5. osoby oprávněné k výkonu dohledu nad správou nadace, ústavu, nadačního fondu, svěřenského fondu nebo jiného právního uspořádání bez právní osobnosti.
</t>
        </r>
      </text>
    </comment>
    <comment ref="A293" authorId="0" shapeId="0">
      <text>
        <r>
          <rPr>
            <sz val="9"/>
            <color indexed="81"/>
            <rFont val="Tahoma"/>
            <family val="2"/>
            <charset val="238"/>
          </rPr>
          <t xml:space="preserve">V případě, že má žadatel/klient v Obchodním či jiném obdobném českém či slovenském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9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96" authorId="1" shapeId="0">
      <text>
        <r>
          <rPr>
            <sz val="9"/>
            <color indexed="81"/>
            <rFont val="Tahoma"/>
            <family val="2"/>
            <charset val="238"/>
          </rPr>
          <t xml:space="preserve">Datum narození, pokud nebylo rodné číslo přiděleno nebo rodné číslo není známo.
</t>
        </r>
      </text>
    </comment>
    <comment ref="A297" authorId="0" shapeId="0">
      <text>
        <r>
          <rPr>
            <sz val="9"/>
            <color indexed="81"/>
            <rFont val="Tahoma"/>
            <family val="2"/>
            <charset val="238"/>
          </rPr>
          <t xml:space="preserve">Vyplňte jedinečný identifikátor přidělovaný v daném státě fyzickým osobám.
</t>
        </r>
      </text>
    </comment>
    <comment ref="A298" authorId="0" shapeId="0">
      <text>
        <r>
          <rPr>
            <sz val="9"/>
            <color indexed="81"/>
            <rFont val="Tahoma"/>
            <family val="2"/>
            <charset val="238"/>
          </rPr>
          <t xml:space="preserve">Vyberte stát jiného identifikátoru
</t>
        </r>
      </text>
    </comment>
    <comment ref="A299" authorId="0" shapeId="0">
      <text>
        <r>
          <rPr>
            <sz val="9"/>
            <color indexed="81"/>
            <rFont val="Tahoma"/>
            <family val="2"/>
            <charset val="238"/>
          </rPr>
          <t xml:space="preserve">Uvést všechna státní občanství. 
</t>
        </r>
      </text>
    </comment>
    <comment ref="A305" authorId="0" shapeId="0">
      <text>
        <r>
          <rPr>
            <sz val="9"/>
            <color indexed="81"/>
            <rFont val="Tahoma"/>
            <family val="2"/>
            <charset val="238"/>
          </rPr>
          <t>Země, kde je klient přihlášen k jinému než trvalému pobytu, a to po dobu minimálně 1 roku anebo země, kde po takovou dobu pobýval v posledních 3 letech.</t>
        </r>
      </text>
    </comment>
    <comment ref="A309"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313"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316"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Českomoravskou záruční a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A318"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19"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2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32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32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328"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331"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331" authorId="1" shapeId="0">
      <text>
        <r>
          <rPr>
            <sz val="9"/>
            <color indexed="81"/>
            <rFont val="Tahoma"/>
            <family val="2"/>
            <charset val="238"/>
          </rPr>
          <t xml:space="preserve">Datum narození, pokud nebylo rodné číslo přiděleno nebo rodné číslo není známo. 
</t>
        </r>
      </text>
    </comment>
    <comment ref="A332" authorId="0" shapeId="0">
      <text>
        <r>
          <rPr>
            <sz val="9"/>
            <color indexed="81"/>
            <rFont val="Tahoma"/>
            <family val="2"/>
            <charset val="238"/>
          </rPr>
          <t xml:space="preserve">Vyplňte jedinečný identifikátor přidělovaný v daném státě fyzickým osobám.
</t>
        </r>
      </text>
    </comment>
    <comment ref="A333" authorId="0" shapeId="0">
      <text>
        <r>
          <rPr>
            <sz val="9"/>
            <color indexed="81"/>
            <rFont val="Tahoma"/>
            <family val="2"/>
            <charset val="238"/>
          </rPr>
          <t xml:space="preserve">Vyberte stát jiného identifikátoru
</t>
        </r>
      </text>
    </comment>
    <comment ref="A334" authorId="0" shapeId="0">
      <text>
        <r>
          <rPr>
            <sz val="9"/>
            <color indexed="81"/>
            <rFont val="Tahoma"/>
            <family val="2"/>
            <charset val="238"/>
          </rPr>
          <t xml:space="preserve">Uvést všechna státní občanství. 
</t>
        </r>
      </text>
    </comment>
    <comment ref="A340"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344"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348" authorId="0"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351"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Českomoravskou záruční a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A353"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54"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356"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359"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360"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366" authorId="0" shapeId="0">
      <text>
        <r>
          <rPr>
            <sz val="9"/>
            <color indexed="81"/>
            <rFont val="Tahoma"/>
            <family val="2"/>
            <charset val="238"/>
          </rPr>
          <t xml:space="preserve">V případě, že má žadatel/klient v Obchodním či jiném obdobném českém či slovenském veřejném rejstříku uvedeny kompletní, pravdivé a aktuální údaje v rozsahu části D1,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Tento postup použijte i v prípadě,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r>
          <rPr>
            <sz val="9"/>
            <color indexed="81"/>
            <rFont val="Tahoma"/>
            <family val="2"/>
            <charset val="238"/>
          </rPr>
          <t xml:space="preserve">
</t>
        </r>
        <r>
          <rPr>
            <b/>
            <sz val="10"/>
            <color indexed="81"/>
            <rFont val="Tahoma"/>
            <family val="2"/>
            <charset val="238"/>
          </rPr>
          <t>Pokud žadatel nemá mateřskou společnost, vypňte ANO</t>
        </r>
      </text>
    </comment>
    <comment ref="A369" authorId="0" shapeId="0">
      <text>
        <r>
          <rPr>
            <sz val="9"/>
            <color indexed="81"/>
            <rFont val="Tahoma"/>
            <family val="2"/>
            <charset val="238"/>
          </rPr>
          <t xml:space="preserve">Vyplňte jedinečný identifikátor přidělovaný v daném státě právnickým osobám.
</t>
        </r>
      </text>
    </comment>
    <comment ref="A375" authorId="0" shapeId="0">
      <text>
        <r>
          <rPr>
            <sz val="9"/>
            <color indexed="81"/>
            <rFont val="Tahoma"/>
            <family val="2"/>
            <charset val="238"/>
          </rPr>
          <t>Uvést všechny státy.</t>
        </r>
        <r>
          <rPr>
            <sz val="9"/>
            <color indexed="81"/>
            <rFont val="Tahoma"/>
            <family val="2"/>
            <charset val="238"/>
          </rPr>
          <t xml:space="preserve">
</t>
        </r>
      </text>
    </comment>
    <comment ref="A380" authorId="0" shapeId="0">
      <text>
        <r>
          <rPr>
            <sz val="9"/>
            <color indexed="81"/>
            <rFont val="Tahoma"/>
            <family val="2"/>
            <charset val="238"/>
          </rPr>
          <t xml:space="preserve">V případě, že má žadatel/klient v Obchodním či jiném obdobném českém či slovenském veřejném rejstříku uvedeny kompletní, pravdivé a aktuální údaje v rozsahu části D2,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Tento postup použijte i v prípadě,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383" authorId="0" shapeId="0">
      <text>
        <r>
          <rPr>
            <sz val="9"/>
            <color indexed="81"/>
            <rFont val="Tahoma"/>
            <family val="2"/>
            <charset val="238"/>
          </rPr>
          <t xml:space="preserve">Za osobu ovládanou se považuje každá osoba, ve které žadatel přímo či nepřímo vlastní podíl alespoň 40% anebo je fakticky vůči ní ovládající osobou na základě jakéhokoli jiného důvodu, zejména se jedná o případy, kdy žadatel vystupuje jako: 
a) osoba, která může jmenovat nebo odvolat většinu osob, které jsou členy statutárního orgánu obchodní korporace nebo osobami v obdobném postavení nebo členy kontrolního orgánu obchodní korporace, jejímž je společníkem, nebo může toto jmenování nebo odvolání prosadit,        
c) osoba jednající ve shodě s další osobou, tzn. které společně nakládají podílem na hlasovacích právech představujícím alespoň 40 % všech hlasů v obchodní korporaci,        
d) osoba, která sama nebo společně s osobami jednajícími s ní ve shodě získá podíl na hlasovacích právech představující alespoň 40 % všech hlasů v obchodní korporaci a tento podíl představoval na posledních 3 po sobě jdoucích jednáních nejvyššího orgánu této osoby více než polovinu hlasovacích práv přítomných osob.
</t>
        </r>
      </text>
    </comment>
    <comment ref="B383" authorId="0" shapeId="0">
      <text>
        <r>
          <rPr>
            <sz val="9"/>
            <color indexed="81"/>
            <rFont val="Tahoma"/>
            <family val="2"/>
            <charset val="238"/>
          </rPr>
          <t xml:space="preserve">
Za osobu ovládanou se považuje každá osoba, ve které žadatel přímo či nepřímo vlastní podíl alespoň 40% anebo je fakticky vůči ní ovládající osobou na základě jakéhokoli jiného důvodu, zejména se jedná o případy, kdy žadatel vystupuje jako: 
a) osoba, která může jmenovat nebo odvolat většinu osob, které jsou členy statutárního orgánu obchodní korporace nebo osobami v obdobném postavení nebo členy kontrolního orgánu obchodní korporace, jejímž je společníkem, nebo může toto jmenování nebo odvolání prosadit,        
c) osoba jednající ve shodě s další osobou, tzn. které společně nakládají podílem na hlasovacích právech představujícím alespoň 40 % všech hlasů v obchodní korporaci,        
d) osoba, která sama nebo společně s osobami jednajícími s ní ve shodě získá podíl na hlasovacích právech představující alespoň 40 % všech hlasů v obchodní korporaci a tento podíl představoval na posledních 3 po sobě jdoucích jednáních nejvyššího orgánu této osoby více než polovinu hlasovacích práv přítomných osob.</t>
        </r>
      </text>
    </comment>
    <comment ref="A384" authorId="2" shapeId="0">
      <text>
        <r>
          <rPr>
            <sz val="9"/>
            <color indexed="81"/>
            <rFont val="Tahoma"/>
            <family val="2"/>
            <charset val="238"/>
          </rPr>
          <t xml:space="preserve">V případě, že má žadatel/klient v Obchodním či jiném obdobném českém či slovenském veřejném rejstříku uvedeny kompletní, pravdivé a aktuální údaje v rozsahu části D3,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Tento postup použijte i v případě,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text>
    </comment>
    <comment ref="A387" authorId="0" shapeId="0">
      <text>
        <r>
          <rPr>
            <sz val="9"/>
            <color indexed="81"/>
            <rFont val="Tahoma"/>
            <family val="2"/>
            <charset val="238"/>
          </rPr>
          <t xml:space="preserve">Vyplňte jedinečný identifikátor přidělovaný v daném státě právnickým osobám.
</t>
        </r>
      </text>
    </comment>
    <comment ref="A393" authorId="0" shapeId="0">
      <text>
        <r>
          <rPr>
            <sz val="9"/>
            <color indexed="81"/>
            <rFont val="Tahoma"/>
            <family val="2"/>
            <charset val="238"/>
          </rPr>
          <t>Uvést všechny státy.</t>
        </r>
        <r>
          <rPr>
            <sz val="9"/>
            <color indexed="81"/>
            <rFont val="Tahoma"/>
            <family val="2"/>
            <charset val="238"/>
          </rPr>
          <t xml:space="preserve">
</t>
        </r>
      </text>
    </comment>
    <comment ref="A397" authorId="0" shapeId="0">
      <text>
        <r>
          <rPr>
            <sz val="9"/>
            <color indexed="81"/>
            <rFont val="Tahoma"/>
            <family val="2"/>
            <charset val="238"/>
          </rPr>
          <t xml:space="preserve">Vyplňte jedinečný identifikátor přidělovaný v daném státě právnickým osobám.
</t>
        </r>
      </text>
    </comment>
    <comment ref="A403" authorId="0" shapeId="0">
      <text>
        <r>
          <rPr>
            <sz val="9"/>
            <color indexed="81"/>
            <rFont val="Tahoma"/>
            <family val="2"/>
            <charset val="238"/>
          </rPr>
          <t>Uvést všechny státy.</t>
        </r>
        <r>
          <rPr>
            <sz val="9"/>
            <color indexed="81"/>
            <rFont val="Tahoma"/>
            <family val="2"/>
            <charset val="238"/>
          </rPr>
          <t xml:space="preserve">
</t>
        </r>
      </text>
    </comment>
    <comment ref="B407"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H407" authorId="0" shapeId="0">
      <text>
        <r>
          <rPr>
            <sz val="9"/>
            <color indexed="81"/>
            <rFont val="Tahoma"/>
            <charset val="1"/>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r>
          <rPr>
            <sz val="9"/>
            <color indexed="81"/>
            <rFont val="Tahoma"/>
            <charset val="1"/>
          </rPr>
          <t xml:space="preserve">
</t>
        </r>
      </text>
    </comment>
    <comment ref="A408"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409"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text>
    </comment>
    <comment ref="A412" authorId="0" shapeId="0">
      <text>
        <r>
          <rPr>
            <sz val="9"/>
            <color indexed="81"/>
            <rFont val="Tahoma"/>
            <family val="2"/>
            <charset val="238"/>
          </rPr>
          <t xml:space="preserve">Vyplňte jedinečný identifikátor přidělovaný v daném státě fyzickým osobám.
</t>
        </r>
      </text>
    </comment>
    <comment ref="A418" authorId="0" shapeId="0">
      <text>
        <r>
          <rPr>
            <sz val="9"/>
            <color indexed="81"/>
            <rFont val="Tahoma"/>
            <family val="2"/>
            <charset val="238"/>
          </rPr>
          <t xml:space="preserve">Vyplňte jedinečný identifikátor přidělovaný v daném státě fyzickým osobám.
</t>
        </r>
      </text>
    </comment>
    <comment ref="A424" authorId="0" shapeId="0">
      <text>
        <r>
          <rPr>
            <sz val="9"/>
            <color indexed="81"/>
            <rFont val="Tahoma"/>
            <family val="2"/>
            <charset val="238"/>
          </rPr>
          <t xml:space="preserve">Vyplňte jedinečný identifikátor přidělovaný v daném státě fyzickým osobám.
</t>
        </r>
      </text>
    </comment>
    <comment ref="A428"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429"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b) dále nevyplňujte.
</t>
        </r>
        <r>
          <rPr>
            <b/>
            <sz val="9"/>
            <color indexed="81"/>
            <rFont val="Tahoma"/>
            <family val="2"/>
            <charset val="238"/>
          </rPr>
          <t>Hranice 30% platí dohromady pro fyzické osoby podnikatele i právnické osoby - v části E1 tedy budou dohromady maximálně 3 dodavatelé</t>
        </r>
      </text>
    </comment>
    <comment ref="A432" authorId="0" shapeId="0">
      <text>
        <r>
          <rPr>
            <sz val="9"/>
            <color indexed="81"/>
            <rFont val="Tahoma"/>
            <family val="2"/>
            <charset val="238"/>
          </rPr>
          <t>Vyplňte jedinečný identifikátor přidělovaný v daném státě právnickým osobám.</t>
        </r>
        <r>
          <rPr>
            <sz val="9"/>
            <color indexed="81"/>
            <rFont val="Tahoma"/>
            <family val="2"/>
            <charset val="238"/>
          </rPr>
          <t xml:space="preserve">
</t>
        </r>
      </text>
    </comment>
    <comment ref="A437" authorId="0" shapeId="0">
      <text>
        <r>
          <rPr>
            <sz val="9"/>
            <color indexed="81"/>
            <rFont val="Tahoma"/>
            <family val="2"/>
            <charset val="238"/>
          </rPr>
          <t xml:space="preserve">Vyplňte jedinečný identifikátor přidělovaný v daném státě právnickým osobám.
</t>
        </r>
      </text>
    </comment>
    <comment ref="A442" authorId="0" shapeId="0">
      <text>
        <r>
          <rPr>
            <sz val="9"/>
            <color indexed="81"/>
            <rFont val="Tahoma"/>
            <family val="2"/>
            <charset val="238"/>
          </rPr>
          <t xml:space="preserve">Vyplňte jedinečný identifikátor přidělovaný v daném státě právnickým osobám.
</t>
        </r>
      </text>
    </comment>
    <comment ref="B446"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H446"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Hranice 30% platí dohromady pro fyzické osoby podnikatele i právnické osoby - v části E2 tedy budou dohromady maximálně 3 odběratelé</t>
        </r>
        <r>
          <rPr>
            <sz val="9"/>
            <color indexed="81"/>
            <rFont val="Tahoma"/>
            <family val="2"/>
            <charset val="238"/>
          </rPr>
          <t xml:space="preserve">
</t>
        </r>
      </text>
    </comment>
    <comment ref="A447"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A448"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Hranice 30% platí dohromady pro fyzické osoby podnikatele i právnické osoby - v části E2 tedy budou dohromady maximálně 3 odběratelé</t>
        </r>
      </text>
    </comment>
    <comment ref="A451" authorId="0" shapeId="0">
      <text>
        <r>
          <rPr>
            <sz val="9"/>
            <color indexed="81"/>
            <rFont val="Tahoma"/>
            <family val="2"/>
            <charset val="238"/>
          </rPr>
          <t xml:space="preserve">Vyplňte jedinečný identifikátor přidělovaný v daném státě fyzickým osobám.
</t>
        </r>
      </text>
    </comment>
    <comment ref="A457" authorId="0" shapeId="0">
      <text>
        <r>
          <rPr>
            <sz val="9"/>
            <color indexed="81"/>
            <rFont val="Tahoma"/>
            <family val="2"/>
            <charset val="238"/>
          </rPr>
          <t xml:space="preserve">Vyplňte jedinečný identifikátor přidělovaný v daném státě fyzickým osobám.
</t>
        </r>
      </text>
    </comment>
    <comment ref="A463" authorId="0" shapeId="0">
      <text>
        <r>
          <rPr>
            <sz val="9"/>
            <color indexed="81"/>
            <rFont val="Tahoma"/>
            <family val="2"/>
            <charset val="238"/>
          </rPr>
          <t xml:space="preserve">Vyplňte jedinečný identifikátor přidělovaný v daném státě fyzickým osobám.
</t>
        </r>
      </text>
    </comment>
    <comment ref="A467"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A468"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b) dále nevyplňujte.
</t>
        </r>
        <r>
          <rPr>
            <b/>
            <sz val="9"/>
            <color indexed="81"/>
            <rFont val="Tahoma"/>
            <family val="2"/>
            <charset val="238"/>
          </rPr>
          <t xml:space="preserve">Hranice 30% platí dohromady pro fyzické osoby podnikatele i právnické osoby - v části E2 tedy budou dohromady maximálně 3 odběratelé
</t>
        </r>
      </text>
    </comment>
    <comment ref="A471" authorId="0" shapeId="0">
      <text>
        <r>
          <rPr>
            <sz val="9"/>
            <color indexed="81"/>
            <rFont val="Tahoma"/>
            <family val="2"/>
            <charset val="238"/>
          </rPr>
          <t xml:space="preserve">Vyplňte jedinečný identifikátor přidělovaný v daném státě právnickým osobám.
</t>
        </r>
      </text>
    </comment>
    <comment ref="A476" authorId="0" shapeId="0">
      <text>
        <r>
          <rPr>
            <sz val="9"/>
            <color indexed="81"/>
            <rFont val="Tahoma"/>
            <family val="2"/>
            <charset val="238"/>
          </rPr>
          <t xml:space="preserve">Vyplňte jedinečný identifikátor přidělovaný v daném státě právnickým osobám.
</t>
        </r>
      </text>
    </comment>
    <comment ref="A481" authorId="0" shapeId="0">
      <text>
        <r>
          <rPr>
            <sz val="9"/>
            <color indexed="81"/>
            <rFont val="Tahoma"/>
            <family val="2"/>
            <charset val="238"/>
          </rPr>
          <t xml:space="preserve">Vyplňte jedinečný identifikátor přidělovaný v daném státě právnickým osobám.
</t>
        </r>
      </text>
    </comment>
    <comment ref="A485" authorId="0" shapeId="0">
      <text>
        <r>
          <rPr>
            <sz val="9"/>
            <color indexed="81"/>
            <rFont val="Tahoma"/>
            <family val="2"/>
            <charset val="238"/>
          </rPr>
          <t xml:space="preserve">Zástupce žadatele/klienta: zákonný - např. opatrovník určený soudem,zákonný zástupce nebo prokurista, zmocněný - osoba, které žadatel/klient udělil plnou moc. 
</t>
        </r>
        <r>
          <rPr>
            <b/>
            <sz val="9"/>
            <color indexed="81"/>
            <rFont val="Tahoma"/>
            <family val="2"/>
            <charset val="238"/>
          </rPr>
          <t>Pokud za žadatele bude podepisovat člen jeho statutárního ogánu, tato část se nevyplňuje.</t>
        </r>
      </text>
    </comment>
    <comment ref="A48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488" authorId="1" shapeId="0">
      <text>
        <r>
          <rPr>
            <sz val="9"/>
            <color indexed="81"/>
            <rFont val="Tahoma"/>
            <family val="2"/>
            <charset val="238"/>
          </rPr>
          <t xml:space="preserve">Datum narození, pokud nebylo rodné číslo přiděleno nebo rodné číslo není známo.
</t>
        </r>
      </text>
    </comment>
    <comment ref="A489" authorId="0" shapeId="0">
      <text>
        <r>
          <rPr>
            <sz val="9"/>
            <color indexed="81"/>
            <rFont val="Tahoma"/>
            <family val="2"/>
            <charset val="238"/>
          </rPr>
          <t xml:space="preserve">Vyplňte jedinečný identifikátor přidělovaný v daném státě fyzickým osobám.
</t>
        </r>
      </text>
    </comment>
    <comment ref="A490" authorId="0" shapeId="0">
      <text>
        <r>
          <rPr>
            <sz val="9"/>
            <color indexed="81"/>
            <rFont val="Tahoma"/>
            <family val="2"/>
            <charset val="238"/>
          </rPr>
          <t xml:space="preserve">Vyberte stát jiného identifikátoru
</t>
        </r>
      </text>
    </comment>
    <comment ref="A492"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493" authorId="0" shapeId="0">
      <text>
        <r>
          <rPr>
            <sz val="9"/>
            <color indexed="81"/>
            <rFont val="Tahoma"/>
            <family val="2"/>
            <charset val="238"/>
          </rPr>
          <t xml:space="preserve">V ČR nebo SR uveďte i město či obec
</t>
        </r>
      </text>
    </comment>
    <comment ref="A494" authorId="0" shapeId="0">
      <text>
        <r>
          <rPr>
            <sz val="9"/>
            <color indexed="81"/>
            <rFont val="Tahoma"/>
            <family val="2"/>
            <charset val="238"/>
          </rPr>
          <t xml:space="preserve">Uvést všechna státní občanství. 
</t>
        </r>
      </text>
    </comment>
    <comment ref="A500"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504"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51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51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517"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517" authorId="1" shapeId="0">
      <text>
        <r>
          <rPr>
            <sz val="9"/>
            <color indexed="81"/>
            <rFont val="Tahoma"/>
            <family val="2"/>
            <charset val="238"/>
          </rPr>
          <t xml:space="preserve">Datum narození, pokud nebylo rodné číslo přiděleno nebo rodné číslo není známo. 
</t>
        </r>
      </text>
    </comment>
    <comment ref="A518" authorId="0" shapeId="0">
      <text>
        <r>
          <rPr>
            <sz val="9"/>
            <color indexed="81"/>
            <rFont val="Tahoma"/>
            <family val="2"/>
            <charset val="238"/>
          </rPr>
          <t xml:space="preserve">Vyplňte jedinečný identifikátor přidělovaný v daném státě fyzickým osobám.
</t>
        </r>
      </text>
    </comment>
    <comment ref="A519" authorId="0" shapeId="0">
      <text>
        <r>
          <rPr>
            <sz val="9"/>
            <color indexed="81"/>
            <rFont val="Tahoma"/>
            <family val="2"/>
            <charset val="238"/>
          </rPr>
          <t xml:space="preserve">Vyberte stát jiného identifikátoru
</t>
        </r>
      </text>
    </comment>
    <comment ref="A521"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522" authorId="0" shapeId="0">
      <text>
        <r>
          <rPr>
            <sz val="9"/>
            <color indexed="81"/>
            <rFont val="Tahoma"/>
            <family val="2"/>
            <charset val="238"/>
          </rPr>
          <t xml:space="preserve">V ČR nebo SR uveďte i město či obec
</t>
        </r>
      </text>
    </comment>
    <comment ref="A523" authorId="0" shapeId="0">
      <text>
        <r>
          <rPr>
            <sz val="9"/>
            <color indexed="81"/>
            <rFont val="Tahoma"/>
            <family val="2"/>
            <charset val="238"/>
          </rPr>
          <t xml:space="preserve">Uvést všechna státní občanství. 
</t>
        </r>
      </text>
    </comment>
    <comment ref="A529" authorId="0"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533"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540"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543"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547" authorId="0" shapeId="0">
      <text>
        <r>
          <rPr>
            <sz val="9"/>
            <color indexed="81"/>
            <rFont val="Tahoma"/>
            <family val="2"/>
            <charset val="238"/>
          </rPr>
          <t xml:space="preserve">Ovládající osobou je:                                                                       
a) osoba, která může jmenovat nebo odvolat většinu osob, které jsou členy statutárního orgánu obchodní korporace nebo osobami v obdobném postavení nebo členy kontrolního orgánu obchodní korporace, jejímž je společníkem, nebo může toto jmenování nebo odvolání prosadit,        
b) ten, kdo nakládá s podílem na hlasovacích právech představujících alespoň 40 % všech hlasů v obchodní korporaci, ledaže stejným nebo vyšším podílem nakládá jiná osoba nebo jiné osoby jednající ve shodě,        
c) osoba jednající ve shodě s další osobou, tzn. které společně nakládají podílem na hlasovacích právech představujícím alespoň 40 % všech hlasů v obchodní korporaci,        
d) osoba, která sama nebo společně s osobami jednajícími s ní ve shodě získá podíl na hlasovacích právech představující alespoň 40 % všech hlasů v obchodní korporaci a tento podíl představoval na posledních 3 po sobě jdoucích jednáních nejvyššího orgánu této osoby více než polovinu hlasovacích práv přítomných osob.        
</t>
        </r>
      </text>
    </comment>
  </commentList>
</comments>
</file>

<file path=xl/comments2.xml><?xml version="1.0" encoding="utf-8"?>
<comments xmlns="http://schemas.openxmlformats.org/spreadsheetml/2006/main">
  <authors>
    <author>losertova</author>
    <author>Jana Losertová</author>
  </authors>
  <commentList>
    <comment ref="A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8" authorId="0" shapeId="0">
      <text>
        <r>
          <rPr>
            <sz val="9"/>
            <color indexed="81"/>
            <rFont val="Tahoma"/>
            <family val="2"/>
            <charset val="238"/>
          </rPr>
          <t xml:space="preserve">Datum narození, pokud nebylo rodné číslo přiděleno nebo rodné číslo není známo.
</t>
        </r>
      </text>
    </comment>
    <comment ref="A9" authorId="0" shapeId="0">
      <text>
        <r>
          <rPr>
            <sz val="9"/>
            <color indexed="81"/>
            <rFont val="Tahoma"/>
            <family val="2"/>
            <charset val="238"/>
          </rPr>
          <t xml:space="preserve">Vyplňte jedinečný identifikátor přidělovaný v daném státě fyzickým osobám.
</t>
        </r>
      </text>
    </comment>
    <comment ref="A10" authorId="0" shapeId="0">
      <text>
        <r>
          <rPr>
            <sz val="9"/>
            <color indexed="81"/>
            <rFont val="Tahoma"/>
            <family val="2"/>
            <charset val="238"/>
          </rPr>
          <t xml:space="preserve">Vyberte stát jiného identifikátoru
</t>
        </r>
      </text>
    </comment>
    <comment ref="A12"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 authorId="0" shapeId="0">
      <text>
        <r>
          <rPr>
            <sz val="9"/>
            <color indexed="81"/>
            <rFont val="Tahoma"/>
            <family val="2"/>
            <charset val="238"/>
          </rPr>
          <t xml:space="preserve">V ČR nebo SR uveďte i město či obec
</t>
        </r>
      </text>
    </comment>
    <comment ref="A14" authorId="1" shapeId="0">
      <text>
        <r>
          <rPr>
            <sz val="9"/>
            <color indexed="81"/>
            <rFont val="Tahoma"/>
            <family val="2"/>
            <charset val="238"/>
          </rPr>
          <t xml:space="preserve">Uvést všechna státní občanství. 
</t>
        </r>
      </text>
    </comment>
    <comment ref="A27"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30"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31"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32" authorId="0" shapeId="0">
      <text>
        <r>
          <rPr>
            <sz val="9"/>
            <color indexed="81"/>
            <rFont val="Tahoma"/>
            <family val="2"/>
            <charset val="238"/>
          </rPr>
          <t xml:space="preserve">Uveďte druh(y) veřejného postavení </t>
        </r>
      </text>
    </comment>
    <comment ref="A3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36" authorId="0" shapeId="0">
      <text>
        <r>
          <rPr>
            <sz val="9"/>
            <color indexed="81"/>
            <rFont val="Tahoma"/>
            <family val="2"/>
            <charset val="238"/>
          </rPr>
          <t xml:space="preserve">Datum narození, pokud nebylo rodné číslo přiděleno nebo rodné číslo není známo.
</t>
        </r>
      </text>
    </comment>
    <comment ref="A37" authorId="0" shapeId="0">
      <text>
        <r>
          <rPr>
            <sz val="9"/>
            <color indexed="81"/>
            <rFont val="Tahoma"/>
            <family val="2"/>
            <charset val="238"/>
          </rPr>
          <t xml:space="preserve">Vyplňte jedinečný identifikátor přidělovaný v daném státě fyzickým osobám.
</t>
        </r>
      </text>
    </comment>
    <comment ref="A38" authorId="0" shapeId="0">
      <text>
        <r>
          <rPr>
            <sz val="9"/>
            <color indexed="81"/>
            <rFont val="Tahoma"/>
            <family val="2"/>
            <charset val="238"/>
          </rPr>
          <t xml:space="preserve">Vyberte stát jiného identifikátoru
</t>
        </r>
      </text>
    </comment>
    <comment ref="A40"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41" authorId="0" shapeId="0">
      <text>
        <r>
          <rPr>
            <sz val="9"/>
            <color indexed="81"/>
            <rFont val="Tahoma"/>
            <family val="2"/>
            <charset val="238"/>
          </rPr>
          <t xml:space="preserve">V ČR nebo SR uveďte i město či obec
</t>
        </r>
      </text>
    </comment>
    <comment ref="A42" authorId="1" shapeId="0">
      <text>
        <r>
          <rPr>
            <sz val="9"/>
            <color indexed="81"/>
            <rFont val="Tahoma"/>
            <family val="2"/>
            <charset val="238"/>
          </rPr>
          <t xml:space="preserve">Uvést všechna státní občanství. 
</t>
        </r>
      </text>
    </comment>
    <comment ref="A54"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58"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61"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62"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63" authorId="0" shapeId="0">
      <text>
        <r>
          <rPr>
            <sz val="9"/>
            <color indexed="81"/>
            <rFont val="Tahoma"/>
            <family val="2"/>
            <charset val="238"/>
          </rPr>
          <t xml:space="preserve">Uveďte druh(y) veřejného postavení 
</t>
        </r>
      </text>
    </comment>
    <comment ref="A67"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67" authorId="0" shapeId="0">
      <text>
        <r>
          <rPr>
            <sz val="9"/>
            <color indexed="81"/>
            <rFont val="Tahoma"/>
            <family val="2"/>
            <charset val="238"/>
          </rPr>
          <t xml:space="preserve">Datum narození, pokud nebylo rodné číslo přiděleno nebo rodné číslo není známo.
</t>
        </r>
      </text>
    </comment>
    <comment ref="A68" authorId="0" shapeId="0">
      <text>
        <r>
          <rPr>
            <sz val="9"/>
            <color indexed="81"/>
            <rFont val="Tahoma"/>
            <family val="2"/>
            <charset val="238"/>
          </rPr>
          <t xml:space="preserve">Vyplňte jedinečný identifikátor přidělovaný v daném státě fyzickým osobám.
</t>
        </r>
      </text>
    </comment>
    <comment ref="A69" authorId="0" shapeId="0">
      <text>
        <r>
          <rPr>
            <sz val="9"/>
            <color indexed="81"/>
            <rFont val="Tahoma"/>
            <family val="2"/>
            <charset val="238"/>
          </rPr>
          <t>Vyberte stát jiného identifikátoru</t>
        </r>
      </text>
    </comment>
    <comment ref="A71"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72" authorId="0" shapeId="0">
      <text>
        <r>
          <rPr>
            <sz val="9"/>
            <color indexed="81"/>
            <rFont val="Tahoma"/>
            <family val="2"/>
            <charset val="238"/>
          </rPr>
          <t xml:space="preserve">V ČR nebo SR uveďte i město či obec
</t>
        </r>
      </text>
    </comment>
    <comment ref="A73" authorId="1" shapeId="0">
      <text>
        <r>
          <rPr>
            <sz val="9"/>
            <color indexed="81"/>
            <rFont val="Tahoma"/>
            <family val="2"/>
            <charset val="238"/>
          </rPr>
          <t xml:space="preserve">Uvést všechna státní občanství. 
</t>
        </r>
      </text>
    </comment>
    <comment ref="A85"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89"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92"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93" authorId="0" shapeId="0">
      <text>
        <r>
          <rPr>
            <sz val="9"/>
            <color indexed="81"/>
            <rFont val="Tahoma"/>
            <family val="2"/>
            <charset val="238"/>
          </rPr>
          <t>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t>
        </r>
        <r>
          <rPr>
            <sz val="9"/>
            <color indexed="81"/>
            <rFont val="Tahoma"/>
            <family val="2"/>
            <charset val="238"/>
          </rPr>
          <t xml:space="preserve">
</t>
        </r>
      </text>
    </comment>
    <comment ref="A94" authorId="0" shapeId="0">
      <text>
        <r>
          <rPr>
            <sz val="9"/>
            <color indexed="81"/>
            <rFont val="Tahoma"/>
            <family val="2"/>
            <charset val="238"/>
          </rPr>
          <t xml:space="preserve">Uveďte druh(y) veřejného postavení 
</t>
        </r>
      </text>
    </comment>
    <comment ref="A98" authorId="0" shapeId="0">
      <text>
        <r>
          <rPr>
            <sz val="9"/>
            <color indexed="81"/>
            <rFont val="Tahoma"/>
            <family val="2"/>
            <charset val="238"/>
          </rPr>
          <t xml:space="preserve">Vyplňte jedinečný identifikátor přidělovaný v daném státě právnickým osobám.
</t>
        </r>
      </text>
    </comment>
    <comment ref="A105"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05" authorId="0" shapeId="0">
      <text>
        <r>
          <rPr>
            <sz val="9"/>
            <color indexed="81"/>
            <rFont val="Tahoma"/>
            <family val="2"/>
            <charset val="238"/>
          </rPr>
          <t xml:space="preserve">Datum narození, pokud nebylo rodné číslo přiděleno nebo rodné číslo není známo.
</t>
        </r>
      </text>
    </comment>
    <comment ref="A106" authorId="0" shapeId="0">
      <text>
        <r>
          <rPr>
            <sz val="9"/>
            <color indexed="81"/>
            <rFont val="Tahoma"/>
            <family val="2"/>
            <charset val="238"/>
          </rPr>
          <t xml:space="preserve">Vyplňte jedinečný identifikátor přidělovaný v daném státě fyzickým osobám.
</t>
        </r>
      </text>
    </comment>
    <comment ref="A107" authorId="0" shapeId="0">
      <text>
        <r>
          <rPr>
            <sz val="9"/>
            <color indexed="81"/>
            <rFont val="Tahoma"/>
            <family val="2"/>
            <charset val="238"/>
          </rPr>
          <t xml:space="preserve">Vyberte stát jiného identifikátoru
</t>
        </r>
      </text>
    </comment>
    <comment ref="A109"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10" authorId="0" shapeId="0">
      <text>
        <r>
          <rPr>
            <sz val="9"/>
            <color indexed="81"/>
            <rFont val="Tahoma"/>
            <family val="2"/>
            <charset val="238"/>
          </rPr>
          <t xml:space="preserve">V ČR nebo SR uveďte i město či obec
</t>
        </r>
      </text>
    </comment>
    <comment ref="A111" authorId="1" shapeId="0">
      <text>
        <r>
          <rPr>
            <sz val="9"/>
            <color indexed="81"/>
            <rFont val="Tahoma"/>
            <family val="2"/>
            <charset val="238"/>
          </rPr>
          <t xml:space="preserve">Uvést všechna státní občanství. 
</t>
        </r>
      </text>
    </comment>
    <comment ref="A124"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27"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28"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29" authorId="0" shapeId="0">
      <text>
        <r>
          <rPr>
            <sz val="9"/>
            <color indexed="81"/>
            <rFont val="Tahoma"/>
            <family val="2"/>
            <charset val="238"/>
          </rPr>
          <t xml:space="preserve">Uveďte druh(y) veřejného postavení 
</t>
        </r>
      </text>
    </comment>
    <comment ref="A132"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32" authorId="0" shapeId="0">
      <text>
        <r>
          <rPr>
            <sz val="9"/>
            <color indexed="81"/>
            <rFont val="Tahoma"/>
            <family val="2"/>
            <charset val="238"/>
          </rPr>
          <t xml:space="preserve">Datum narození, pokud nebylo rodné číslo přiděleno nebo rodné číslo není známo.
</t>
        </r>
      </text>
    </comment>
    <comment ref="A133" authorId="0" shapeId="0">
      <text>
        <r>
          <rPr>
            <sz val="9"/>
            <color indexed="81"/>
            <rFont val="Tahoma"/>
            <family val="2"/>
            <charset val="238"/>
          </rPr>
          <t xml:space="preserve">Vyplňte jedinečný identifikátor přidělovaný v daném státě fyzickým osobám.
</t>
        </r>
      </text>
    </comment>
    <comment ref="A134" authorId="0" shapeId="0">
      <text>
        <r>
          <rPr>
            <sz val="9"/>
            <color indexed="81"/>
            <rFont val="Tahoma"/>
            <family val="2"/>
            <charset val="238"/>
          </rPr>
          <t xml:space="preserve">Vyberte stát jiného identifikátoru
</t>
        </r>
      </text>
    </comment>
    <comment ref="A136"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7" authorId="0" shapeId="0">
      <text>
        <r>
          <rPr>
            <sz val="9"/>
            <color indexed="81"/>
            <rFont val="Tahoma"/>
            <family val="2"/>
            <charset val="238"/>
          </rPr>
          <t xml:space="preserve">V ČR nebo SR uveďte i město či obec
</t>
        </r>
      </text>
    </comment>
    <comment ref="A138" authorId="1" shapeId="0">
      <text>
        <r>
          <rPr>
            <sz val="9"/>
            <color indexed="81"/>
            <rFont val="Tahoma"/>
            <family val="2"/>
            <charset val="238"/>
          </rPr>
          <t xml:space="preserve">Uvést všechna státní občanství. 
</t>
        </r>
      </text>
    </comment>
    <comment ref="A15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5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5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56" authorId="0" shapeId="0">
      <text>
        <r>
          <rPr>
            <sz val="9"/>
            <color indexed="81"/>
            <rFont val="Tahoma"/>
            <family val="2"/>
            <charset val="238"/>
          </rPr>
          <t xml:space="preserve">Uveďte druh(y) veřejného postavení 
</t>
        </r>
      </text>
    </comment>
    <comment ref="A159"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59" authorId="0" shapeId="0">
      <text>
        <r>
          <rPr>
            <sz val="9"/>
            <color indexed="81"/>
            <rFont val="Tahoma"/>
            <family val="2"/>
            <charset val="238"/>
          </rPr>
          <t xml:space="preserve">Datum narození, pokud nebylo rodné číslo přiděleno nebo rodné číslo není známo.
</t>
        </r>
      </text>
    </comment>
    <comment ref="A160" authorId="0" shapeId="0">
      <text>
        <r>
          <rPr>
            <sz val="9"/>
            <color indexed="81"/>
            <rFont val="Tahoma"/>
            <family val="2"/>
            <charset val="238"/>
          </rPr>
          <t xml:space="preserve">Vyplňte jedinečný identifikátor přidělovaný v daném státě fyzickým osobám.
</t>
        </r>
      </text>
    </comment>
    <comment ref="A161" authorId="0" shapeId="0">
      <text>
        <r>
          <rPr>
            <sz val="9"/>
            <color indexed="81"/>
            <rFont val="Tahoma"/>
            <family val="2"/>
            <charset val="238"/>
          </rPr>
          <t xml:space="preserve">Vyberte stát jiného identifikátoru
</t>
        </r>
      </text>
    </comment>
    <comment ref="A163"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64" authorId="0" shapeId="0">
      <text>
        <r>
          <rPr>
            <sz val="9"/>
            <color indexed="81"/>
            <rFont val="Tahoma"/>
            <family val="2"/>
            <charset val="238"/>
          </rPr>
          <t xml:space="preserve">V ČR nebo SR uveďte i město či obec
</t>
        </r>
      </text>
    </comment>
    <comment ref="A165" authorId="1" shapeId="0">
      <text>
        <r>
          <rPr>
            <sz val="9"/>
            <color indexed="81"/>
            <rFont val="Tahoma"/>
            <family val="2"/>
            <charset val="238"/>
          </rPr>
          <t xml:space="preserve">Uvést všechna státní občanství. 
</t>
        </r>
      </text>
    </comment>
    <comment ref="A178"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81"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83" authorId="0" shapeId="0">
      <text>
        <r>
          <rPr>
            <sz val="9"/>
            <color indexed="81"/>
            <rFont val="Tahoma"/>
            <family val="2"/>
            <charset val="238"/>
          </rPr>
          <t xml:space="preserve">Uveďte druh(y) veřejného postavení 
</t>
        </r>
      </text>
    </comment>
    <comment ref="A187" authorId="0" shapeId="0">
      <text>
        <r>
          <rPr>
            <sz val="9"/>
            <color indexed="81"/>
            <rFont val="Tahoma"/>
            <family val="2"/>
            <charset val="238"/>
          </rPr>
          <t xml:space="preserve">Vyplňte jedinečný identifikátor přidělovaný v daném státě právnickým osobám.
</t>
        </r>
      </text>
    </comment>
    <comment ref="A194" authorId="0" shapeId="0">
      <text>
        <r>
          <rPr>
            <sz val="9"/>
            <color indexed="81"/>
            <rFont val="Tahoma"/>
            <family val="2"/>
            <charset val="238"/>
          </rPr>
          <t xml:space="preserve">Vyplňte jedinečný identifikátor přidělovaný v daném státě právnickým osobám.
</t>
        </r>
      </text>
    </comment>
  </commentList>
</comments>
</file>

<file path=xl/comments3.xml><?xml version="1.0" encoding="utf-8"?>
<comments xmlns="http://schemas.openxmlformats.org/spreadsheetml/2006/main">
  <authors>
    <author>losertova</author>
    <author>Jana Losertová</author>
  </authors>
  <commentList>
    <comment ref="A6"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7"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10"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0" authorId="0" shapeId="0">
      <text>
        <r>
          <rPr>
            <sz val="9"/>
            <color indexed="81"/>
            <rFont val="Tahoma"/>
            <family val="2"/>
            <charset val="238"/>
          </rPr>
          <t xml:space="preserve">Datum narození, pokud nebylo rodné číslo přiděleno nebo rodné číslo není známo.
</t>
        </r>
      </text>
    </comment>
    <comment ref="A11" authorId="0" shapeId="0">
      <text>
        <r>
          <rPr>
            <sz val="9"/>
            <color indexed="81"/>
            <rFont val="Tahoma"/>
            <family val="2"/>
            <charset val="238"/>
          </rPr>
          <t xml:space="preserve">Vyplňte jedinečný identifikátor přidělovaný v daném státě fyzickým osobám.
</t>
        </r>
      </text>
    </comment>
    <comment ref="A12" authorId="0" shapeId="0">
      <text>
        <r>
          <rPr>
            <sz val="9"/>
            <color indexed="81"/>
            <rFont val="Tahoma"/>
            <family val="2"/>
            <charset val="238"/>
          </rPr>
          <t xml:space="preserve">Vyberte stát jiného identifikátoru
</t>
        </r>
      </text>
    </comment>
    <comment ref="A14"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5" authorId="0" shapeId="0">
      <text>
        <r>
          <rPr>
            <sz val="9"/>
            <color indexed="81"/>
            <rFont val="Tahoma"/>
            <family val="2"/>
            <charset val="238"/>
          </rPr>
          <t xml:space="preserve">V ČR nebo SR uveďte i město či obec
</t>
        </r>
      </text>
    </comment>
    <comment ref="A16" authorId="1" shapeId="0">
      <text>
        <r>
          <rPr>
            <sz val="9"/>
            <color indexed="81"/>
            <rFont val="Tahoma"/>
            <family val="2"/>
            <charset val="238"/>
          </rPr>
          <t xml:space="preserve">Uvést všechna státní občanství. 
</t>
        </r>
      </text>
    </comment>
    <comment ref="A28"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32"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37"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40"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41"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42" authorId="0" shapeId="0">
      <text>
        <r>
          <rPr>
            <sz val="9"/>
            <color indexed="81"/>
            <rFont val="Tahoma"/>
            <family val="2"/>
            <charset val="238"/>
          </rPr>
          <t xml:space="preserve">Uveďte druh(y) veřejného postavení 
</t>
        </r>
      </text>
    </comment>
    <comment ref="A44"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45"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48"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48" authorId="0" shapeId="0">
      <text>
        <r>
          <rPr>
            <sz val="9"/>
            <color indexed="81"/>
            <rFont val="Tahoma"/>
            <family val="2"/>
            <charset val="238"/>
          </rPr>
          <t xml:space="preserve">Datum narození, pokud nebylo rodné číslo přiděleno nebo rodné číslo není známo.
</t>
        </r>
      </text>
    </comment>
    <comment ref="A49" authorId="0" shapeId="0">
      <text>
        <r>
          <rPr>
            <sz val="9"/>
            <color indexed="81"/>
            <rFont val="Tahoma"/>
            <family val="2"/>
            <charset val="238"/>
          </rPr>
          <t xml:space="preserve">Vyplňte jedinečný identifikátor přidělovaný v daném státě fyzickým osobám.
</t>
        </r>
      </text>
    </comment>
    <comment ref="A50" authorId="0" shapeId="0">
      <text>
        <r>
          <rPr>
            <sz val="9"/>
            <color indexed="81"/>
            <rFont val="Tahoma"/>
            <family val="2"/>
            <charset val="238"/>
          </rPr>
          <t xml:space="preserve">Vyberte stát jiného identifikátoru
</t>
        </r>
      </text>
    </comment>
    <comment ref="A52"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53" authorId="0" shapeId="0">
      <text>
        <r>
          <rPr>
            <sz val="9"/>
            <color indexed="81"/>
            <rFont val="Tahoma"/>
            <family val="2"/>
            <charset val="238"/>
          </rPr>
          <t xml:space="preserve">V ČR nebo SR uveďte i město či obec
</t>
        </r>
      </text>
    </comment>
    <comment ref="A54" authorId="1" shapeId="0">
      <text>
        <r>
          <rPr>
            <sz val="9"/>
            <color indexed="81"/>
            <rFont val="Tahoma"/>
            <family val="2"/>
            <charset val="238"/>
          </rPr>
          <t xml:space="preserve">Uvést všechna státní občanství. 
</t>
        </r>
      </text>
    </comment>
    <comment ref="A66"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70"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75"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78"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79"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80" authorId="0" shapeId="0">
      <text>
        <r>
          <rPr>
            <sz val="9"/>
            <color indexed="81"/>
            <rFont val="Tahoma"/>
            <family val="2"/>
            <charset val="238"/>
          </rPr>
          <t xml:space="preserve">Uveďte druh(y) veřejného postavení 
</t>
        </r>
      </text>
    </comment>
    <comment ref="A8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85" authorId="0" shapeId="0">
      <text>
        <r>
          <rPr>
            <sz val="9"/>
            <color indexed="81"/>
            <rFont val="Tahoma"/>
            <family val="2"/>
            <charset val="238"/>
          </rPr>
          <t xml:space="preserve">Vyplňte jedinečný identifikátor přidělovaný v daném státě právnickým osobám.
</t>
        </r>
      </text>
    </comment>
    <comment ref="A89" authorId="1"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92"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93"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Jde o osobu podepisující smluvní dokumentaci.</t>
        </r>
      </text>
    </comment>
    <comment ref="A9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96" authorId="0" shapeId="0">
      <text>
        <r>
          <rPr>
            <sz val="9"/>
            <color indexed="81"/>
            <rFont val="Tahoma"/>
            <family val="2"/>
            <charset val="238"/>
          </rPr>
          <t xml:space="preserve">Datum narození, pokud nebylo rodné číslo přiděleno nebo rodné číslo není známo.
</t>
        </r>
      </text>
    </comment>
    <comment ref="A97" authorId="0" shapeId="0">
      <text>
        <r>
          <rPr>
            <sz val="9"/>
            <color indexed="81"/>
            <rFont val="Tahoma"/>
            <family val="2"/>
            <charset val="238"/>
          </rPr>
          <t xml:space="preserve">Vyplňte jedinečný identifikátor přidělovaný v daném státě fyzickým osobám.
</t>
        </r>
      </text>
    </comment>
    <comment ref="A98" authorId="0" shapeId="0">
      <text>
        <r>
          <rPr>
            <sz val="9"/>
            <color indexed="81"/>
            <rFont val="Tahoma"/>
            <family val="2"/>
            <charset val="238"/>
          </rPr>
          <t xml:space="preserve">Vyberte stát jiného identifikátoru
</t>
        </r>
      </text>
    </comment>
    <comment ref="A100"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01" authorId="0" shapeId="0">
      <text>
        <r>
          <rPr>
            <sz val="9"/>
            <color indexed="81"/>
            <rFont val="Tahoma"/>
            <family val="2"/>
            <charset val="238"/>
          </rPr>
          <t xml:space="preserve">V ČR nebo SR uveďte i město či obec
</t>
        </r>
      </text>
    </comment>
    <comment ref="A102" authorId="1" shapeId="0">
      <text>
        <r>
          <rPr>
            <sz val="9"/>
            <color indexed="81"/>
            <rFont val="Tahoma"/>
            <family val="2"/>
            <charset val="238"/>
          </rPr>
          <t xml:space="preserve">Uvést všechna státní občanství. 
</t>
        </r>
      </text>
    </comment>
    <comment ref="A114"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18"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23"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26" authorId="1" shapeId="0">
      <text>
        <r>
          <rPr>
            <b/>
            <sz val="9"/>
            <color indexed="81"/>
            <rFont val="Tahoma"/>
            <family val="2"/>
            <charset val="238"/>
          </rPr>
          <t>Jana Losertová:</t>
        </r>
        <r>
          <rPr>
            <sz val="9"/>
            <color indexed="81"/>
            <rFont val="Tahoma"/>
            <family val="2"/>
            <charset val="238"/>
          </rPr>
          <t xml:space="preserve">
</t>
        </r>
      </text>
    </comment>
    <comment ref="A127"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28" authorId="0" shapeId="0">
      <text>
        <r>
          <rPr>
            <sz val="9"/>
            <color indexed="81"/>
            <rFont val="Tahoma"/>
            <family val="2"/>
            <charset val="238"/>
          </rPr>
          <t xml:space="preserve">Uveďte druh(y) veřejného postavení 
</t>
        </r>
      </text>
    </comment>
    <comment ref="A130"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C1,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31" authorId="0" shapeId="0">
      <text>
        <r>
          <rPr>
            <sz val="9"/>
            <color indexed="81"/>
            <rFont val="Tahoma"/>
            <family val="2"/>
            <charset val="238"/>
          </rPr>
          <t xml:space="preserve">Osobou jednající je osoba oprávněná jednat za žadatale z titulu své funkce (statutární orgán nebo člen statutárního orgánu) a která bude jménem žadatele uzavírat (podepisovat) smluvní dokumentaci. V případě, že je tato osoba zastoupená např. na základě plné moci, tak je stejně nutné získat její údaje v plném rozsahu dle tohoto formuláře jako u osoby jednající. Za osobu jednající se v tomto formuláři považuje i statutární zástupce nebo člen statutárního orgánu žadatele, který bude oprávněn komunikovat s ČMZRB prostřednictvím E-podatelny.
</t>
        </r>
        <r>
          <rPr>
            <b/>
            <sz val="9"/>
            <color indexed="81"/>
            <rFont val="Tahoma"/>
            <family val="2"/>
            <charset val="238"/>
          </rPr>
          <t xml:space="preserve">
Jde o osobu podepisující smluvní dokumentaci.</t>
        </r>
      </text>
    </comment>
    <comment ref="A134"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34" authorId="0" shapeId="0">
      <text>
        <r>
          <rPr>
            <sz val="9"/>
            <color indexed="81"/>
            <rFont val="Tahoma"/>
            <family val="2"/>
            <charset val="238"/>
          </rPr>
          <t xml:space="preserve">Datum narození, pokud nebylo rodné číslo přiděleno nebo rodné číslo není známo.
</t>
        </r>
      </text>
    </comment>
    <comment ref="A135" authorId="0" shapeId="0">
      <text>
        <r>
          <rPr>
            <sz val="9"/>
            <color indexed="81"/>
            <rFont val="Tahoma"/>
            <family val="2"/>
            <charset val="238"/>
          </rPr>
          <t xml:space="preserve">Vyplňte jedinečný identifikátor přidělovaný v daném státě fyzickým osobám.
</t>
        </r>
      </text>
    </comment>
    <comment ref="A136" authorId="0" shapeId="0">
      <text>
        <r>
          <rPr>
            <sz val="9"/>
            <color indexed="81"/>
            <rFont val="Tahoma"/>
            <family val="2"/>
            <charset val="238"/>
          </rPr>
          <t xml:space="preserve">Vyberte stát jiného identifikátoru
</t>
        </r>
      </text>
    </comment>
    <comment ref="A138"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39" authorId="0" shapeId="0">
      <text>
        <r>
          <rPr>
            <sz val="9"/>
            <color indexed="81"/>
            <rFont val="Tahoma"/>
            <family val="2"/>
            <charset val="238"/>
          </rPr>
          <t xml:space="preserve">V ČR nebo SR uveďte i město či obec
</t>
        </r>
      </text>
    </comment>
    <comment ref="A140" authorId="1" shapeId="0">
      <text>
        <r>
          <rPr>
            <sz val="9"/>
            <color indexed="81"/>
            <rFont val="Tahoma"/>
            <family val="2"/>
            <charset val="238"/>
          </rPr>
          <t xml:space="preserve">Uvést všechna státní občanství. 
</t>
        </r>
      </text>
    </comment>
    <comment ref="A152"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56" authorId="0"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6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6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16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166" authorId="0" shapeId="0">
      <text>
        <r>
          <rPr>
            <sz val="9"/>
            <color indexed="81"/>
            <rFont val="Tahoma"/>
            <family val="2"/>
            <charset val="238"/>
          </rPr>
          <t xml:space="preserve">Uveďte druh(y) veřejného postavení 
</t>
        </r>
      </text>
    </comment>
    <comment ref="B168" authorId="0" shapeId="0">
      <text>
        <r>
          <rPr>
            <sz val="9"/>
            <color indexed="81"/>
            <rFont val="Tahoma"/>
            <family val="2"/>
            <charset val="238"/>
          </rPr>
          <t xml:space="preserve">Územní samosprávné celky skutečného majitele nevyplňují. 
Skutečným majitelem se u ostatních právnických osob rozumí fyzická osoba, která má fakticky nebo právně možnost vykonávat přímo nebo nepřímo (tj. prostřednictvím jiné osoby či osob) rozhodující vliv v právnické osobě, ve svěřenském fondu nebo v jiném právním uspořádání bez právní osobnosti. Má se za to, že při splnění podmínek dle předchozího odstavce prvním skutečným majitelem je:
a) u obchodní korporace fyzická osoba, která
1. sama nebo společně s osobami jednajícími s ní ve shodě disponuje více než 25 % hlasovacích práv této obchodní korporace nebo má podíl na základním kapitálu větší než 25 %,
2. sama nebo společně s osobami jednajícími s ní ve shodě ovládá osobu uvedenou v bodě 1,
3. má být příjemcem alespoň 25 % zisku této obchodní korporace, nebo
4. je členem statutárního orgánu, zástupcem právnické osoby v tomto orgánu anebo v postavení obdobném postavení člena statutárního orgánu, není-li skutečný majitel nebo nelze-li jej určit podle bodu 1 až 3,
b) u spolku, obecně prospěšné společnosti, společenství vlastníků jednotek, církve, náboženské společnosti nebo jiné právnické osoby podle zákona upravujícího postavení církví a náboženských společností fyzická osoba, která 
1. disponuje více než 25 % jejích hlasovacích práv,
2. má být příjemcem alespoň 25 % z jí rozdělovaných prostředků, nebo 
3. je členem statutárního orgánu, zástupcem právnické osoby v tomto  orgánu anebo v postavení obdobném postavení člena statutárního orgánu,  není-li skutečný majitel nebo nelze-li jej určit podle bodu 1 nebo 2, 
c) u nadace, ústavu, nadačního fondu, svěřenského fondu nebo jiného právního uspořádání bez právní osobnosti fyzická osoba nebo skutečný majitel právnické osoby, která je v postavení
1. zakladatele,
2. svěřenského správce,
3. obmyšleného,
4. osoby, v jejímž zájmu byla založena nebo působí nadace, ústav, nadační fond, svěřenský fond nebo jiné uspořádání bez právní osobnosti, není-li určen obmyšlený a
5. osoby oprávněné k výkonu dohledu nad správou nadace, ústavu, nadačního fondu, svěřenského fondu nebo jiného právního uspořádání bez právní osobnosti.
</t>
        </r>
      </text>
    </comment>
    <comment ref="A169"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C2,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72"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72" authorId="0" shapeId="0">
      <text>
        <r>
          <rPr>
            <sz val="9"/>
            <color indexed="81"/>
            <rFont val="Tahoma"/>
            <family val="2"/>
            <charset val="238"/>
          </rPr>
          <t xml:space="preserve">Datum narození, pokud nebylo rodné číslo přiděleno nebo rodné číslo není známo.
</t>
        </r>
      </text>
    </comment>
    <comment ref="A173" authorId="0" shapeId="0">
      <text>
        <r>
          <rPr>
            <sz val="9"/>
            <color indexed="81"/>
            <rFont val="Tahoma"/>
            <family val="2"/>
            <charset val="238"/>
          </rPr>
          <t xml:space="preserve">Vyplňte jedinečný identifikátor přidělovaný v daném státě fyzickým osobám.
</t>
        </r>
      </text>
    </comment>
    <comment ref="A174" authorId="0" shapeId="0">
      <text>
        <r>
          <rPr>
            <sz val="9"/>
            <color indexed="81"/>
            <rFont val="Tahoma"/>
            <family val="2"/>
            <charset val="238"/>
          </rPr>
          <t xml:space="preserve">Vyberte stát jiného identifikátoru
</t>
        </r>
      </text>
    </comment>
    <comment ref="A175" authorId="1" shapeId="0">
      <text>
        <r>
          <rPr>
            <sz val="9"/>
            <color indexed="81"/>
            <rFont val="Tahoma"/>
            <family val="2"/>
            <charset val="238"/>
          </rPr>
          <t xml:space="preserve">Uvést všechna státní občanství. 
</t>
        </r>
      </text>
    </comment>
    <comment ref="A181"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85"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192"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Českomoravskou záruční a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A194"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195"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197"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00"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01"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02" authorId="0" shapeId="0">
      <text>
        <r>
          <rPr>
            <sz val="9"/>
            <color indexed="81"/>
            <rFont val="Tahoma"/>
            <family val="2"/>
            <charset val="238"/>
          </rPr>
          <t xml:space="preserve">Uveďte druh(y) veřejného postavení 
</t>
        </r>
      </text>
    </comment>
    <comment ref="A203" authorId="0" shapeId="0">
      <text>
        <r>
          <rPr>
            <sz val="9"/>
            <color indexed="81"/>
            <rFont val="Tahoma"/>
            <family val="2"/>
            <charset val="238"/>
          </rPr>
          <t xml:space="preserve">V případě, že má žadatel/klient v Obchodním či jiném obdobném veřejném rejstříku uvedeny </t>
        </r>
        <r>
          <rPr>
            <b/>
            <sz val="9"/>
            <color indexed="81"/>
            <rFont val="Tahoma"/>
            <family val="2"/>
            <charset val="238"/>
          </rPr>
          <t>kompletní, pravdivé a aktuální údaje</t>
        </r>
        <r>
          <rPr>
            <sz val="9"/>
            <color indexed="81"/>
            <rFont val="Tahoma"/>
            <family val="2"/>
            <charset val="238"/>
          </rPr>
          <t xml:space="preserve"> v rozsahu části C2,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Pro orientační ověření zapsaných údajů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206"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206" authorId="0" shapeId="0">
      <text>
        <r>
          <rPr>
            <sz val="9"/>
            <color indexed="81"/>
            <rFont val="Tahoma"/>
            <family val="2"/>
            <charset val="238"/>
          </rPr>
          <t xml:space="preserve">Datum narození, pokud nebylo rodné číslo přiděleno nebo rodné číslo není známo.
</t>
        </r>
      </text>
    </comment>
    <comment ref="A207" authorId="0" shapeId="0">
      <text>
        <r>
          <rPr>
            <sz val="9"/>
            <color indexed="81"/>
            <rFont val="Tahoma"/>
            <family val="2"/>
            <charset val="238"/>
          </rPr>
          <t xml:space="preserve">Vyplňte jedinečný identifikátor přidělovaný v daném státě fyzickým osobám.
</t>
        </r>
      </text>
    </comment>
    <comment ref="A208" authorId="0" shapeId="0">
      <text>
        <r>
          <rPr>
            <sz val="9"/>
            <color indexed="81"/>
            <rFont val="Tahoma"/>
            <family val="2"/>
            <charset val="238"/>
          </rPr>
          <t xml:space="preserve">Vyberte stát jiného identifikátoru
</t>
        </r>
      </text>
    </comment>
    <comment ref="A209" authorId="1" shapeId="0">
      <text>
        <r>
          <rPr>
            <sz val="9"/>
            <color indexed="81"/>
            <rFont val="Tahoma"/>
            <family val="2"/>
            <charset val="238"/>
          </rPr>
          <t xml:space="preserve">Uvést všechna státní občanství. 
</t>
        </r>
      </text>
    </comment>
    <comment ref="A215"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219" authorId="0" shapeId="0">
      <text>
        <r>
          <rPr>
            <sz val="9"/>
            <color indexed="81"/>
            <rFont val="Tahoma"/>
            <family val="2"/>
            <charset val="238"/>
          </rPr>
          <t xml:space="preserve">Uveďte stát ve kterém se </t>
        </r>
        <r>
          <rPr>
            <b/>
            <sz val="9"/>
            <color indexed="81"/>
            <rFont val="Tahoma"/>
            <family val="2"/>
            <charset val="238"/>
          </rPr>
          <t>nachází majetek</t>
        </r>
        <r>
          <rPr>
            <sz val="9"/>
            <color indexed="81"/>
            <rFont val="Tahoma"/>
            <family val="2"/>
            <charset val="238"/>
          </rPr>
          <t xml:space="preserve"> skuteného majitele žadatele/klienta anebo ze kterého </t>
        </r>
        <r>
          <rPr>
            <b/>
            <sz val="9"/>
            <color indexed="81"/>
            <rFont val="Tahoma"/>
            <family val="2"/>
            <charset val="238"/>
          </rPr>
          <t>byl získán</t>
        </r>
        <r>
          <rPr>
            <sz val="9"/>
            <color indexed="81"/>
            <rFont val="Tahoma"/>
            <family val="2"/>
            <charset val="238"/>
          </rPr>
          <t xml:space="preserve">. V případě potřeby uveďte i více států.
</t>
        </r>
      </text>
    </comment>
    <comment ref="A226" authorId="0" shapeId="0">
      <text>
        <r>
          <rPr>
            <sz val="9"/>
            <color indexed="81"/>
            <rFont val="Tahoma"/>
            <family val="2"/>
            <charset val="238"/>
          </rPr>
          <t xml:space="preserve">V případě, že je skutečný majitel žadatele/klienta držitelem živnostenského či jiného oprávnění v v ČR nebo na Slovensku a současně má ve veřejné části Živnostenského registru uvedeny kompletní, pravdivé a aktuální údaje u každého ze svých živnostenských oprávnění (zejména </t>
        </r>
        <r>
          <rPr>
            <b/>
            <sz val="9"/>
            <color indexed="81"/>
            <rFont val="Tahoma"/>
            <family val="2"/>
            <charset val="238"/>
          </rPr>
          <t>"Předmět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Českomoravskou záruční a rozvojovou bankou, a.s. automaticky získány a zpracovány.
V opačném případě zaškrtněte NE a označte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 </t>
        </r>
        <r>
          <rPr>
            <b/>
            <sz val="9"/>
            <color indexed="81"/>
            <rFont val="Tahoma"/>
            <family val="2"/>
            <charset val="238"/>
          </rPr>
          <t>"Obory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A228" authorId="0" shapeId="0">
      <text>
        <r>
          <rPr>
            <sz val="9"/>
            <color indexed="81"/>
            <rFont val="Tahoma"/>
            <family val="2"/>
            <charset val="238"/>
          </rPr>
          <t xml:space="preserve">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229" authorId="0" shapeId="0">
      <text>
        <r>
          <rPr>
            <sz val="9"/>
            <color indexed="81"/>
            <rFont val="Tahoma"/>
            <family val="2"/>
            <charset val="238"/>
          </rPr>
          <t xml:space="preserve">Vypište vykonávané činnosti či povolání ze seznamu níže: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
</t>
        </r>
      </text>
    </comment>
    <comment ref="A231"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234"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23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236" authorId="0" shapeId="0">
      <text>
        <r>
          <rPr>
            <sz val="9"/>
            <color indexed="81"/>
            <rFont val="Tahoma"/>
            <family val="2"/>
            <charset val="238"/>
          </rPr>
          <t xml:space="preserve">Uveďte druh(y) veřejného postavení 
</t>
        </r>
      </text>
    </comment>
  </commentList>
</comments>
</file>

<file path=xl/sharedStrings.xml><?xml version="1.0" encoding="utf-8"?>
<sst xmlns="http://schemas.openxmlformats.org/spreadsheetml/2006/main" count="14672" uniqueCount="4503">
  <si>
    <t>PROHLÁŠENÍ PRO IDENTIFIKACI</t>
  </si>
  <si>
    <t>Právnická osoba</t>
  </si>
  <si>
    <t xml:space="preserve">Pokyny k vyplnění </t>
  </si>
  <si>
    <t>Sídlo</t>
  </si>
  <si>
    <t>PSČ</t>
  </si>
  <si>
    <t>Obec</t>
  </si>
  <si>
    <t>Ulice</t>
  </si>
  <si>
    <t>Č. p.</t>
  </si>
  <si>
    <t>Č. or.</t>
  </si>
  <si>
    <t>ano</t>
  </si>
  <si>
    <t>ne</t>
  </si>
  <si>
    <t>a) fyzické osoby</t>
  </si>
  <si>
    <t>Trvalý pobyt</t>
  </si>
  <si>
    <t>Pohlaví</t>
  </si>
  <si>
    <t>muž</t>
  </si>
  <si>
    <t>b) právnické osoby</t>
  </si>
  <si>
    <t>IČO</t>
  </si>
  <si>
    <t>Statutární orgán/členové statutárního orgánu právnické osoby:</t>
  </si>
  <si>
    <t>Žadatel/klient prohlašuje, že všechny uvedené údaje jsou v rozsahu vyplněných položek úplné a pravdivé.</t>
  </si>
  <si>
    <t>V</t>
  </si>
  <si>
    <t>dne</t>
  </si>
  <si>
    <t>zákonný</t>
  </si>
  <si>
    <t>zmocněný</t>
  </si>
  <si>
    <t>Obchodní firma žadatele/klienta</t>
  </si>
  <si>
    <t xml:space="preserve">B2. </t>
  </si>
  <si>
    <t xml:space="preserve">B1. </t>
  </si>
  <si>
    <t>Účel a zamýšlená povaha obchodu s Českomoravskou záruční a rozvojovou bankou, a.s.</t>
  </si>
  <si>
    <t xml:space="preserve">C1. </t>
  </si>
  <si>
    <t xml:space="preserve">A1. </t>
  </si>
  <si>
    <t xml:space="preserve">A2. </t>
  </si>
  <si>
    <t>1.</t>
  </si>
  <si>
    <t>2.</t>
  </si>
  <si>
    <t>3.</t>
  </si>
  <si>
    <t>Právnická osoba poskytuje tímto údaje dle zákona č. 253/2008 Sb., o některých opatřeních proti legalizaci výnosů z trestné činnosti a financování terorismu, ve znění pozdějších předpisů.</t>
  </si>
  <si>
    <t>Jméno a příjmení osoby oprávněné zastupovat klienta</t>
  </si>
  <si>
    <t>Podpis osoby oprávněné zastupovat klienta</t>
  </si>
  <si>
    <t>Razítko, pokud je součástí
podpisu klienta</t>
  </si>
  <si>
    <t>Pobočka nebo organizační složka v zahraničí</t>
  </si>
  <si>
    <t xml:space="preserve">B3. </t>
  </si>
  <si>
    <t xml:space="preserve">B4. </t>
  </si>
  <si>
    <t>Stát</t>
  </si>
  <si>
    <t>jiné</t>
  </si>
  <si>
    <t>prokurista</t>
  </si>
  <si>
    <t>Jméno</t>
  </si>
  <si>
    <t>Průkaz totožnosti</t>
  </si>
  <si>
    <t>Platnost průkazu totožnosti do</t>
  </si>
  <si>
    <t>Zástupce</t>
  </si>
  <si>
    <t>Zastoupení / plná moc doložena</t>
  </si>
  <si>
    <t xml:space="preserve">  Orgán vydávající průkaz totožnosti</t>
  </si>
  <si>
    <t xml:space="preserve">  Stát vydávající průkaz totožnosti</t>
  </si>
  <si>
    <t xml:space="preserve">  Číslo průkazu totožnosti</t>
  </si>
  <si>
    <t>Titul(y)</t>
  </si>
  <si>
    <t>žena</t>
  </si>
  <si>
    <t>Politicky exponovaná osoba</t>
  </si>
  <si>
    <t xml:space="preserve">Je-li osobou blízkou k politicky exponované osobě, 
uvést vztah k této osobě </t>
  </si>
  <si>
    <t>občanský průkaz</t>
  </si>
  <si>
    <t>pas</t>
  </si>
  <si>
    <t>1. Příjmení</t>
  </si>
  <si>
    <t>2. Příjmení</t>
  </si>
  <si>
    <t>3. Příjmení</t>
  </si>
  <si>
    <t>4. Příjmení</t>
  </si>
  <si>
    <t>Zaměstnání</t>
  </si>
  <si>
    <t>Dar, dědictví</t>
  </si>
  <si>
    <t>Podnikání</t>
  </si>
  <si>
    <t>Stát:</t>
  </si>
  <si>
    <t>Afgánistán</t>
  </si>
  <si>
    <t>Albánie</t>
  </si>
  <si>
    <t>Alžírsko</t>
  </si>
  <si>
    <t>Andorra</t>
  </si>
  <si>
    <t>Angola</t>
  </si>
  <si>
    <t>Antigua a Barbuda </t>
  </si>
  <si>
    <t>Argentina</t>
  </si>
  <si>
    <t>Arménie</t>
  </si>
  <si>
    <t>Austrálie</t>
  </si>
  <si>
    <t>Bahamy</t>
  </si>
  <si>
    <t>Bahrajn</t>
  </si>
  <si>
    <t>Bangladéš</t>
  </si>
  <si>
    <t>Barbados</t>
  </si>
  <si>
    <t>Belgie</t>
  </si>
  <si>
    <t>Belize</t>
  </si>
  <si>
    <t>Bělorusko</t>
  </si>
  <si>
    <t>Benin</t>
  </si>
  <si>
    <t>Bhútán</t>
  </si>
  <si>
    <t>Bolívie</t>
  </si>
  <si>
    <t>Bosna a Hercegovina</t>
  </si>
  <si>
    <t>Botswana</t>
  </si>
  <si>
    <t>Brazílie</t>
  </si>
  <si>
    <t>Brunej</t>
  </si>
  <si>
    <t>Bulharsko</t>
  </si>
  <si>
    <t>Burkina Faso</t>
  </si>
  <si>
    <t>Burundi</t>
  </si>
  <si>
    <t>Čad</t>
  </si>
  <si>
    <t>Česká republika</t>
  </si>
  <si>
    <t>Čína</t>
  </si>
  <si>
    <t>Dánsko</t>
  </si>
  <si>
    <t>Dominika</t>
  </si>
  <si>
    <t>Dominikánská republika</t>
  </si>
  <si>
    <t>Džibutsko</t>
  </si>
  <si>
    <t>Egypt</t>
  </si>
  <si>
    <t>Ekvádor</t>
  </si>
  <si>
    <t>Eritrea</t>
  </si>
  <si>
    <t>Estonsko</t>
  </si>
  <si>
    <t>Etiopie</t>
  </si>
  <si>
    <t>Fidži</t>
  </si>
  <si>
    <t>Filipíny</t>
  </si>
  <si>
    <t>Finsko</t>
  </si>
  <si>
    <t>Francie</t>
  </si>
  <si>
    <t>Gabon</t>
  </si>
  <si>
    <t>Gambie</t>
  </si>
  <si>
    <t>Ghana</t>
  </si>
  <si>
    <t>Grenada</t>
  </si>
  <si>
    <t>Gruzie</t>
  </si>
  <si>
    <t>Guatemala</t>
  </si>
  <si>
    <t>Guinea</t>
  </si>
  <si>
    <t>Guinea-Bissau</t>
  </si>
  <si>
    <t>Guyana</t>
  </si>
  <si>
    <t>Haiti</t>
  </si>
  <si>
    <t>Honduras</t>
  </si>
  <si>
    <t>Chile</t>
  </si>
  <si>
    <t>Chorvatsko</t>
  </si>
  <si>
    <t>Indie</t>
  </si>
  <si>
    <t>Indonésie</t>
  </si>
  <si>
    <t>Irák</t>
  </si>
  <si>
    <t>Irán</t>
  </si>
  <si>
    <t>Irsko</t>
  </si>
  <si>
    <t>Island</t>
  </si>
  <si>
    <t>Itálie</t>
  </si>
  <si>
    <t>Izrael</t>
  </si>
  <si>
    <t>Jamajka</t>
  </si>
  <si>
    <t>Japonsko</t>
  </si>
  <si>
    <t>Jemen</t>
  </si>
  <si>
    <t>Jordánsko</t>
  </si>
  <si>
    <t>Kambodža</t>
  </si>
  <si>
    <t>Kamerun</t>
  </si>
  <si>
    <t>Kanada</t>
  </si>
  <si>
    <t>Kapverdy</t>
  </si>
  <si>
    <t>Katar</t>
  </si>
  <si>
    <t>Kazachstán</t>
  </si>
  <si>
    <t>Keňa</t>
  </si>
  <si>
    <t>Kiribati</t>
  </si>
  <si>
    <t>KLDR</t>
  </si>
  <si>
    <t>Kolumbie</t>
  </si>
  <si>
    <t>Komory</t>
  </si>
  <si>
    <t>Konžská demokratická republika</t>
  </si>
  <si>
    <t>Konžská republika</t>
  </si>
  <si>
    <t>Korejská republika</t>
  </si>
  <si>
    <t>Kostarika</t>
  </si>
  <si>
    <t>Kuba</t>
  </si>
  <si>
    <t>Kuvajt</t>
  </si>
  <si>
    <t>Kypr</t>
  </si>
  <si>
    <t>Kyrgyzstán</t>
  </si>
  <si>
    <t>Laos</t>
  </si>
  <si>
    <t>Lesotho</t>
  </si>
  <si>
    <t>Libanon</t>
  </si>
  <si>
    <t>Libérie</t>
  </si>
  <si>
    <t>Libye</t>
  </si>
  <si>
    <t>Lichtenštejnsko</t>
  </si>
  <si>
    <t>Litva</t>
  </si>
  <si>
    <t>Lotyšsko</t>
  </si>
  <si>
    <t>Lucembursko</t>
  </si>
  <si>
    <t>Madagaskar</t>
  </si>
  <si>
    <t>Maďarsko</t>
  </si>
  <si>
    <t>Malajsie</t>
  </si>
  <si>
    <t>Malawi</t>
  </si>
  <si>
    <t>Maledivy</t>
  </si>
  <si>
    <t>Mali</t>
  </si>
  <si>
    <t>Malta</t>
  </si>
  <si>
    <t>Maroko</t>
  </si>
  <si>
    <t>Marshallovy ostrovy</t>
  </si>
  <si>
    <t>Mauricius</t>
  </si>
  <si>
    <t>Mauritánie</t>
  </si>
  <si>
    <t>Mexiko</t>
  </si>
  <si>
    <t>Mikronésie</t>
  </si>
  <si>
    <t>Moldavsko</t>
  </si>
  <si>
    <t>Monako</t>
  </si>
  <si>
    <t>Mongolsko</t>
  </si>
  <si>
    <t>Mosambik</t>
  </si>
  <si>
    <t>Myanmar (Barma)</t>
  </si>
  <si>
    <t>Namibie</t>
  </si>
  <si>
    <t>Nauru</t>
  </si>
  <si>
    <t>Německo</t>
  </si>
  <si>
    <t>Nepál</t>
  </si>
  <si>
    <t>Niger</t>
  </si>
  <si>
    <t>Nigérie</t>
  </si>
  <si>
    <t>Nikaragua</t>
  </si>
  <si>
    <t>Nizozemsko</t>
  </si>
  <si>
    <t>Norsko</t>
  </si>
  <si>
    <t>Nový Zéland</t>
  </si>
  <si>
    <t>Omán</t>
  </si>
  <si>
    <t>Pákistán</t>
  </si>
  <si>
    <t>Palau</t>
  </si>
  <si>
    <t>Panama</t>
  </si>
  <si>
    <t>Papua-Nová Guinea</t>
  </si>
  <si>
    <t>Paraguay</t>
  </si>
  <si>
    <t>Peru</t>
  </si>
  <si>
    <t>Polsko</t>
  </si>
  <si>
    <t>Portugalsko</t>
  </si>
  <si>
    <t>Rakousko</t>
  </si>
  <si>
    <t>Rovníková Guinea</t>
  </si>
  <si>
    <t>Rumunsko</t>
  </si>
  <si>
    <t>Rusko</t>
  </si>
  <si>
    <t>Rwanda</t>
  </si>
  <si>
    <t>Řecko</t>
  </si>
  <si>
    <t>Salvador</t>
  </si>
  <si>
    <t>Samoa</t>
  </si>
  <si>
    <t>San Marino</t>
  </si>
  <si>
    <t>Saudská Arábie</t>
  </si>
  <si>
    <t>Senegal</t>
  </si>
  <si>
    <t>Seychely</t>
  </si>
  <si>
    <t>Sierra Leone</t>
  </si>
  <si>
    <t>Singapur</t>
  </si>
  <si>
    <t>Slovensko</t>
  </si>
  <si>
    <t>Slovinsko</t>
  </si>
  <si>
    <t>Somálsko</t>
  </si>
  <si>
    <t>Spojené arabské emiráty</t>
  </si>
  <si>
    <t>Spojené státy americké</t>
  </si>
  <si>
    <t>Srí Lanka</t>
  </si>
  <si>
    <t>Středoafrická republika</t>
  </si>
  <si>
    <t>Súdán</t>
  </si>
  <si>
    <t>Surinam</t>
  </si>
  <si>
    <t>Svatá Lucie</t>
  </si>
  <si>
    <t>Svatý Kryštof a Nevis</t>
  </si>
  <si>
    <t>Svatý Tomáš a Princův ostrov</t>
  </si>
  <si>
    <t>Svatý Vincent a Grenadiny</t>
  </si>
  <si>
    <t>Svazijsko</t>
  </si>
  <si>
    <t>Sýrie</t>
  </si>
  <si>
    <t>Šalamounovy ostrovy</t>
  </si>
  <si>
    <t>Španělsko</t>
  </si>
  <si>
    <t>Švédsko</t>
  </si>
  <si>
    <t>Švýcarsko</t>
  </si>
  <si>
    <t>Tádžikistán</t>
  </si>
  <si>
    <t>Taiwan</t>
  </si>
  <si>
    <t>Tanzanie</t>
  </si>
  <si>
    <t>Thajsko</t>
  </si>
  <si>
    <t>Togo</t>
  </si>
  <si>
    <t>Tonga</t>
  </si>
  <si>
    <t>Trinidad a Tobago</t>
  </si>
  <si>
    <t>Tunisko</t>
  </si>
  <si>
    <t>Turecko</t>
  </si>
  <si>
    <t>Turkmenistán</t>
  </si>
  <si>
    <t>Tuvalu</t>
  </si>
  <si>
    <t>Uganda</t>
  </si>
  <si>
    <t>Ukrajina</t>
  </si>
  <si>
    <t>Uruguay</t>
  </si>
  <si>
    <t>Uzbekistán</t>
  </si>
  <si>
    <t>Venezuela</t>
  </si>
  <si>
    <t>Vietnam</t>
  </si>
  <si>
    <t>Východní Timor</t>
  </si>
  <si>
    <t>Zambie</t>
  </si>
  <si>
    <t>Zimbabwe</t>
  </si>
  <si>
    <t xml:space="preserve">C2. </t>
  </si>
  <si>
    <t xml:space="preserve">Obchodní firma </t>
  </si>
  <si>
    <t xml:space="preserve">2. Obchodní název / firma </t>
  </si>
  <si>
    <r>
      <t xml:space="preserve">Státní občanství </t>
    </r>
    <r>
      <rPr>
        <b/>
        <vertAlign val="superscript"/>
        <sz val="9"/>
        <rFont val="Arial"/>
        <family val="2"/>
        <charset val="238"/>
      </rPr>
      <t>6)</t>
    </r>
  </si>
  <si>
    <t xml:space="preserve">1. Obchodní název / firma </t>
  </si>
  <si>
    <t>Funkce, kterou jako politicky exponovaná osoba vykonává / vykonávala</t>
  </si>
  <si>
    <t>PSC</t>
  </si>
  <si>
    <t>10000</t>
  </si>
  <si>
    <t>10100</t>
  </si>
  <si>
    <t>10200</t>
  </si>
  <si>
    <t>10300</t>
  </si>
  <si>
    <t>10400</t>
  </si>
  <si>
    <t>10600</t>
  </si>
  <si>
    <t>10700</t>
  </si>
  <si>
    <t>10800</t>
  </si>
  <si>
    <t>10900</t>
  </si>
  <si>
    <t>11000</t>
  </si>
  <si>
    <t>11800</t>
  </si>
  <si>
    <t>11900</t>
  </si>
  <si>
    <t>12000</t>
  </si>
  <si>
    <t>12800</t>
  </si>
  <si>
    <t>13000</t>
  </si>
  <si>
    <t>14000</t>
  </si>
  <si>
    <t>14100</t>
  </si>
  <si>
    <t>14200</t>
  </si>
  <si>
    <t>14300</t>
  </si>
  <si>
    <t>14700</t>
  </si>
  <si>
    <t>14800</t>
  </si>
  <si>
    <t>14900</t>
  </si>
  <si>
    <t>15000</t>
  </si>
  <si>
    <t>15018</t>
  </si>
  <si>
    <t>15200</t>
  </si>
  <si>
    <t>15300</t>
  </si>
  <si>
    <t>15400</t>
  </si>
  <si>
    <t>15500</t>
  </si>
  <si>
    <t>15521</t>
  </si>
  <si>
    <t>15531</t>
  </si>
  <si>
    <t>15600</t>
  </si>
  <si>
    <t>15800</t>
  </si>
  <si>
    <t>15900</t>
  </si>
  <si>
    <t>16000</t>
  </si>
  <si>
    <t>16100</t>
  </si>
  <si>
    <t>16200</t>
  </si>
  <si>
    <t>16300</t>
  </si>
  <si>
    <t>16400</t>
  </si>
  <si>
    <t>16500</t>
  </si>
  <si>
    <t>16900</t>
  </si>
  <si>
    <t>17000</t>
  </si>
  <si>
    <t>17100</t>
  </si>
  <si>
    <t>18000</t>
  </si>
  <si>
    <t>18100</t>
  </si>
  <si>
    <t>18200</t>
  </si>
  <si>
    <t>18400</t>
  </si>
  <si>
    <t>18600</t>
  </si>
  <si>
    <t>19000</t>
  </si>
  <si>
    <t>19011</t>
  </si>
  <si>
    <t>19012</t>
  </si>
  <si>
    <t>19014</t>
  </si>
  <si>
    <t>19015</t>
  </si>
  <si>
    <t>19016</t>
  </si>
  <si>
    <t>19017</t>
  </si>
  <si>
    <t>19300</t>
  </si>
  <si>
    <t>19600</t>
  </si>
  <si>
    <t>19700</t>
  </si>
  <si>
    <t>19800</t>
  </si>
  <si>
    <t>19900</t>
  </si>
  <si>
    <t>25001</t>
  </si>
  <si>
    <t>25063</t>
  </si>
  <si>
    <t>25064</t>
  </si>
  <si>
    <t>25065</t>
  </si>
  <si>
    <t>25066</t>
  </si>
  <si>
    <t>25067</t>
  </si>
  <si>
    <t>25068</t>
  </si>
  <si>
    <t>25069</t>
  </si>
  <si>
    <t>25070</t>
  </si>
  <si>
    <t>25072</t>
  </si>
  <si>
    <t>25073</t>
  </si>
  <si>
    <t>25075</t>
  </si>
  <si>
    <t>25081</t>
  </si>
  <si>
    <t>25082</t>
  </si>
  <si>
    <t>25083</t>
  </si>
  <si>
    <t>25084</t>
  </si>
  <si>
    <t>25087</t>
  </si>
  <si>
    <t>25088</t>
  </si>
  <si>
    <t>25089</t>
  </si>
  <si>
    <t>25090</t>
  </si>
  <si>
    <t>25091</t>
  </si>
  <si>
    <t>25092</t>
  </si>
  <si>
    <t>25101</t>
  </si>
  <si>
    <t>25162</t>
  </si>
  <si>
    <t>25163</t>
  </si>
  <si>
    <t>25164</t>
  </si>
  <si>
    <t>25165</t>
  </si>
  <si>
    <t>25166</t>
  </si>
  <si>
    <t>25167</t>
  </si>
  <si>
    <t>25168</t>
  </si>
  <si>
    <t>25169</t>
  </si>
  <si>
    <t>25170</t>
  </si>
  <si>
    <t>25202</t>
  </si>
  <si>
    <t>25203</t>
  </si>
  <si>
    <t>25204</t>
  </si>
  <si>
    <t>25205</t>
  </si>
  <si>
    <t>25206</t>
  </si>
  <si>
    <t>25207</t>
  </si>
  <si>
    <t>25208</t>
  </si>
  <si>
    <t>25209</t>
  </si>
  <si>
    <t>25210</t>
  </si>
  <si>
    <t>25216</t>
  </si>
  <si>
    <t>25217</t>
  </si>
  <si>
    <t>25218</t>
  </si>
  <si>
    <t>25219</t>
  </si>
  <si>
    <t>25225</t>
  </si>
  <si>
    <t>25226</t>
  </si>
  <si>
    <t>25228</t>
  </si>
  <si>
    <t>25229</t>
  </si>
  <si>
    <t>25230</t>
  </si>
  <si>
    <t>25231</t>
  </si>
  <si>
    <t>25241</t>
  </si>
  <si>
    <t>25242</t>
  </si>
  <si>
    <t>25243</t>
  </si>
  <si>
    <t>25244</t>
  </si>
  <si>
    <t>25245</t>
  </si>
  <si>
    <t>25246</t>
  </si>
  <si>
    <t>25261</t>
  </si>
  <si>
    <t>25262</t>
  </si>
  <si>
    <t>25263</t>
  </si>
  <si>
    <t>25264</t>
  </si>
  <si>
    <t>25265</t>
  </si>
  <si>
    <t>25266</t>
  </si>
  <si>
    <t>25267</t>
  </si>
  <si>
    <t>25268</t>
  </si>
  <si>
    <t>25281</t>
  </si>
  <si>
    <t>25282</t>
  </si>
  <si>
    <t>25301</t>
  </si>
  <si>
    <t>25401</t>
  </si>
  <si>
    <t>25601</t>
  </si>
  <si>
    <t>25701</t>
  </si>
  <si>
    <t>25702</t>
  </si>
  <si>
    <t>25703</t>
  </si>
  <si>
    <t>25705</t>
  </si>
  <si>
    <t>25706</t>
  </si>
  <si>
    <t>25708</t>
  </si>
  <si>
    <t>25709</t>
  </si>
  <si>
    <t>25721</t>
  </si>
  <si>
    <t>25722</t>
  </si>
  <si>
    <t>25723</t>
  </si>
  <si>
    <t>25724</t>
  </si>
  <si>
    <t>25726</t>
  </si>
  <si>
    <t>25728</t>
  </si>
  <si>
    <t>25741</t>
  </si>
  <si>
    <t>25742</t>
  </si>
  <si>
    <t>25744</t>
  </si>
  <si>
    <t>25751</t>
  </si>
  <si>
    <t>25753</t>
  </si>
  <si>
    <t>25754</t>
  </si>
  <si>
    <t>25755</t>
  </si>
  <si>
    <t>25756</t>
  </si>
  <si>
    <t>25762</t>
  </si>
  <si>
    <t>25763</t>
  </si>
  <si>
    <t>25764</t>
  </si>
  <si>
    <t>25765</t>
  </si>
  <si>
    <t>25766</t>
  </si>
  <si>
    <t>25768</t>
  </si>
  <si>
    <t>25771</t>
  </si>
  <si>
    <t>25786</t>
  </si>
  <si>
    <t>25787</t>
  </si>
  <si>
    <t>25788</t>
  </si>
  <si>
    <t>25789</t>
  </si>
  <si>
    <t>25790</t>
  </si>
  <si>
    <t>25791</t>
  </si>
  <si>
    <t>25792</t>
  </si>
  <si>
    <t>25801</t>
  </si>
  <si>
    <t>25901</t>
  </si>
  <si>
    <t>26101</t>
  </si>
  <si>
    <t>26202</t>
  </si>
  <si>
    <t>26203</t>
  </si>
  <si>
    <t>26204</t>
  </si>
  <si>
    <t>26205</t>
  </si>
  <si>
    <t>26206</t>
  </si>
  <si>
    <t>26211</t>
  </si>
  <si>
    <t>26212</t>
  </si>
  <si>
    <t>26213</t>
  </si>
  <si>
    <t>26214</t>
  </si>
  <si>
    <t>26215</t>
  </si>
  <si>
    <t>26221</t>
  </si>
  <si>
    <t>26222</t>
  </si>
  <si>
    <t>26223</t>
  </si>
  <si>
    <t>26225</t>
  </si>
  <si>
    <t>26231</t>
  </si>
  <si>
    <t>26232</t>
  </si>
  <si>
    <t>26241</t>
  </si>
  <si>
    <t>26242</t>
  </si>
  <si>
    <t>26243</t>
  </si>
  <si>
    <t>26244</t>
  </si>
  <si>
    <t>26251</t>
  </si>
  <si>
    <t>26252</t>
  </si>
  <si>
    <t>26255</t>
  </si>
  <si>
    <t>26256</t>
  </si>
  <si>
    <t>26261</t>
  </si>
  <si>
    <t>26262</t>
  </si>
  <si>
    <t>26263</t>
  </si>
  <si>
    <t>26272</t>
  </si>
  <si>
    <t>26281</t>
  </si>
  <si>
    <t>26284</t>
  </si>
  <si>
    <t>26285</t>
  </si>
  <si>
    <t>26291</t>
  </si>
  <si>
    <t>26293</t>
  </si>
  <si>
    <t>26301</t>
  </si>
  <si>
    <t>26401</t>
  </si>
  <si>
    <t>26601</t>
  </si>
  <si>
    <t>26701</t>
  </si>
  <si>
    <t>26703</t>
  </si>
  <si>
    <t>26705</t>
  </si>
  <si>
    <t>26706</t>
  </si>
  <si>
    <t>26707</t>
  </si>
  <si>
    <t>26711</t>
  </si>
  <si>
    <t>26712</t>
  </si>
  <si>
    <t>26716</t>
  </si>
  <si>
    <t>26717</t>
  </si>
  <si>
    <t>26718</t>
  </si>
  <si>
    <t>26721</t>
  </si>
  <si>
    <t>26722</t>
  </si>
  <si>
    <t>26723</t>
  </si>
  <si>
    <t>26724</t>
  </si>
  <si>
    <t>26725</t>
  </si>
  <si>
    <t>26726</t>
  </si>
  <si>
    <t>26727</t>
  </si>
  <si>
    <t>26728</t>
  </si>
  <si>
    <t>26729</t>
  </si>
  <si>
    <t>26741</t>
  </si>
  <si>
    <t>26742</t>
  </si>
  <si>
    <t>26743</t>
  </si>
  <si>
    <t>26751</t>
  </si>
  <si>
    <t>26753</t>
  </si>
  <si>
    <t>26754</t>
  </si>
  <si>
    <t>26761</t>
  </si>
  <si>
    <t>26762</t>
  </si>
  <si>
    <t>26763</t>
  </si>
  <si>
    <t>26764</t>
  </si>
  <si>
    <t>26801</t>
  </si>
  <si>
    <t>26901</t>
  </si>
  <si>
    <t>27001</t>
  </si>
  <si>
    <t>27002</t>
  </si>
  <si>
    <t>27004</t>
  </si>
  <si>
    <t>27006</t>
  </si>
  <si>
    <t>27007</t>
  </si>
  <si>
    <t>27008</t>
  </si>
  <si>
    <t>27009</t>
  </si>
  <si>
    <t>27021</t>
  </si>
  <si>
    <t>27023</t>
  </si>
  <si>
    <t>27024</t>
  </si>
  <si>
    <t>27031</t>
  </si>
  <si>
    <t>27032</t>
  </si>
  <si>
    <t>27033</t>
  </si>
  <si>
    <t>27034</t>
  </si>
  <si>
    <t>27035</t>
  </si>
  <si>
    <t>27036</t>
  </si>
  <si>
    <t>27041</t>
  </si>
  <si>
    <t>27042</t>
  </si>
  <si>
    <t>27051</t>
  </si>
  <si>
    <t>27052</t>
  </si>
  <si>
    <t>27053</t>
  </si>
  <si>
    <t>27054</t>
  </si>
  <si>
    <t>27055</t>
  </si>
  <si>
    <t>27061</t>
  </si>
  <si>
    <t>27062</t>
  </si>
  <si>
    <t>27064</t>
  </si>
  <si>
    <t>27065</t>
  </si>
  <si>
    <t>27101</t>
  </si>
  <si>
    <t>27201</t>
  </si>
  <si>
    <t>27203</t>
  </si>
  <si>
    <t>27204</t>
  </si>
  <si>
    <t>27301</t>
  </si>
  <si>
    <t>27302</t>
  </si>
  <si>
    <t>27303</t>
  </si>
  <si>
    <t>27304</t>
  </si>
  <si>
    <t>27305</t>
  </si>
  <si>
    <t>27306</t>
  </si>
  <si>
    <t>27307</t>
  </si>
  <si>
    <t>27308</t>
  </si>
  <si>
    <t>27309</t>
  </si>
  <si>
    <t>27321</t>
  </si>
  <si>
    <t>27322</t>
  </si>
  <si>
    <t>27323</t>
  </si>
  <si>
    <t>27324</t>
  </si>
  <si>
    <t>27325</t>
  </si>
  <si>
    <t>27326</t>
  </si>
  <si>
    <t>27327</t>
  </si>
  <si>
    <t>27328</t>
  </si>
  <si>
    <t>27329</t>
  </si>
  <si>
    <t>27341</t>
  </si>
  <si>
    <t>27342</t>
  </si>
  <si>
    <t>27343</t>
  </si>
  <si>
    <t>27345</t>
  </si>
  <si>
    <t>27351</t>
  </si>
  <si>
    <t>27353</t>
  </si>
  <si>
    <t>27354</t>
  </si>
  <si>
    <t>27361</t>
  </si>
  <si>
    <t>27362</t>
  </si>
  <si>
    <t>27363</t>
  </si>
  <si>
    <t>27364</t>
  </si>
  <si>
    <t>27371</t>
  </si>
  <si>
    <t>27372</t>
  </si>
  <si>
    <t>27373</t>
  </si>
  <si>
    <t>27374</t>
  </si>
  <si>
    <t>27375</t>
  </si>
  <si>
    <t>27376</t>
  </si>
  <si>
    <t>27377</t>
  </si>
  <si>
    <t>27378</t>
  </si>
  <si>
    <t>27379</t>
  </si>
  <si>
    <t>27401</t>
  </si>
  <si>
    <t>27601</t>
  </si>
  <si>
    <t>27701</t>
  </si>
  <si>
    <t>27703</t>
  </si>
  <si>
    <t>27704</t>
  </si>
  <si>
    <t>27705</t>
  </si>
  <si>
    <t>27706</t>
  </si>
  <si>
    <t>27707</t>
  </si>
  <si>
    <t>27708</t>
  </si>
  <si>
    <t>27711</t>
  </si>
  <si>
    <t>27713</t>
  </si>
  <si>
    <t>27714</t>
  </si>
  <si>
    <t>27715</t>
  </si>
  <si>
    <t>27716</t>
  </si>
  <si>
    <t>27721</t>
  </si>
  <si>
    <t>27723</t>
  </si>
  <si>
    <t>27724</t>
  </si>
  <si>
    <t>27731</t>
  </si>
  <si>
    <t>27732</t>
  </si>
  <si>
    <t>27733</t>
  </si>
  <si>
    <t>27734</t>
  </si>
  <si>
    <t>27735</t>
  </si>
  <si>
    <t>27736</t>
  </si>
  <si>
    <t>27737</t>
  </si>
  <si>
    <t>27738</t>
  </si>
  <si>
    <t>27741</t>
  </si>
  <si>
    <t>27742</t>
  </si>
  <si>
    <t>27743</t>
  </si>
  <si>
    <t>27744</t>
  </si>
  <si>
    <t>27745</t>
  </si>
  <si>
    <t>27746</t>
  </si>
  <si>
    <t>27751</t>
  </si>
  <si>
    <t>27752</t>
  </si>
  <si>
    <t>27801</t>
  </si>
  <si>
    <t>28002</t>
  </si>
  <si>
    <t>28101</t>
  </si>
  <si>
    <t>28102</t>
  </si>
  <si>
    <t>28103</t>
  </si>
  <si>
    <t>28104</t>
  </si>
  <si>
    <t>28106</t>
  </si>
  <si>
    <t>28107</t>
  </si>
  <si>
    <t>28121</t>
  </si>
  <si>
    <t>28123</t>
  </si>
  <si>
    <t>28125</t>
  </si>
  <si>
    <t>28126</t>
  </si>
  <si>
    <t>28127</t>
  </si>
  <si>
    <t>28128</t>
  </si>
  <si>
    <t>28129</t>
  </si>
  <si>
    <t>28130</t>
  </si>
  <si>
    <t>28141</t>
  </si>
  <si>
    <t>28143</t>
  </si>
  <si>
    <t>28144</t>
  </si>
  <si>
    <t>28146</t>
  </si>
  <si>
    <t>28151</t>
  </si>
  <si>
    <t>28161</t>
  </si>
  <si>
    <t>28162</t>
  </si>
  <si>
    <t>28163</t>
  </si>
  <si>
    <t>28166</t>
  </si>
  <si>
    <t>28167</t>
  </si>
  <si>
    <t>28171</t>
  </si>
  <si>
    <t>28201</t>
  </si>
  <si>
    <t>28401</t>
  </si>
  <si>
    <t>28403</t>
  </si>
  <si>
    <t>28404</t>
  </si>
  <si>
    <t>28501</t>
  </si>
  <si>
    <t>28502</t>
  </si>
  <si>
    <t>28504</t>
  </si>
  <si>
    <t>28506</t>
  </si>
  <si>
    <t>28507</t>
  </si>
  <si>
    <t>28509</t>
  </si>
  <si>
    <t>28510</t>
  </si>
  <si>
    <t>28511</t>
  </si>
  <si>
    <t>28521</t>
  </si>
  <si>
    <t>28522</t>
  </si>
  <si>
    <t>28523</t>
  </si>
  <si>
    <t>28525</t>
  </si>
  <si>
    <t>28531</t>
  </si>
  <si>
    <t>28532</t>
  </si>
  <si>
    <t>28533</t>
  </si>
  <si>
    <t>28541</t>
  </si>
  <si>
    <t>28542</t>
  </si>
  <si>
    <t>28543</t>
  </si>
  <si>
    <t>28544</t>
  </si>
  <si>
    <t>28545</t>
  </si>
  <si>
    <t>28546</t>
  </si>
  <si>
    <t>28547</t>
  </si>
  <si>
    <t>28561</t>
  </si>
  <si>
    <t>28562</t>
  </si>
  <si>
    <t>28563</t>
  </si>
  <si>
    <t>28564</t>
  </si>
  <si>
    <t>28565</t>
  </si>
  <si>
    <t>28571</t>
  </si>
  <si>
    <t>28572</t>
  </si>
  <si>
    <t>28573</t>
  </si>
  <si>
    <t>28574</t>
  </si>
  <si>
    <t>28575</t>
  </si>
  <si>
    <t>28576</t>
  </si>
  <si>
    <t>28601</t>
  </si>
  <si>
    <t>28802</t>
  </si>
  <si>
    <t>28901</t>
  </si>
  <si>
    <t>28902</t>
  </si>
  <si>
    <t>28903</t>
  </si>
  <si>
    <t>28904</t>
  </si>
  <si>
    <t>28905</t>
  </si>
  <si>
    <t>28906</t>
  </si>
  <si>
    <t>28907</t>
  </si>
  <si>
    <t>28908</t>
  </si>
  <si>
    <t>28911</t>
  </si>
  <si>
    <t>28912</t>
  </si>
  <si>
    <t>28913</t>
  </si>
  <si>
    <t>28914</t>
  </si>
  <si>
    <t>28915</t>
  </si>
  <si>
    <t>28916</t>
  </si>
  <si>
    <t>28917</t>
  </si>
  <si>
    <t>28921</t>
  </si>
  <si>
    <t>28922</t>
  </si>
  <si>
    <t>28923</t>
  </si>
  <si>
    <t>28924</t>
  </si>
  <si>
    <t>28925</t>
  </si>
  <si>
    <t>28926</t>
  </si>
  <si>
    <t>28931</t>
  </si>
  <si>
    <t>28932</t>
  </si>
  <si>
    <t>28933</t>
  </si>
  <si>
    <t>28934</t>
  </si>
  <si>
    <t>28935</t>
  </si>
  <si>
    <t>28936</t>
  </si>
  <si>
    <t>28937</t>
  </si>
  <si>
    <t>28941</t>
  </si>
  <si>
    <t>29001</t>
  </si>
  <si>
    <t>29301</t>
  </si>
  <si>
    <t>29306</t>
  </si>
  <si>
    <t>29307</t>
  </si>
  <si>
    <t>29401</t>
  </si>
  <si>
    <t>29402</t>
  </si>
  <si>
    <t>29403</t>
  </si>
  <si>
    <t>29404</t>
  </si>
  <si>
    <t>29405</t>
  </si>
  <si>
    <t>29406</t>
  </si>
  <si>
    <t>29411</t>
  </si>
  <si>
    <t>29412</t>
  </si>
  <si>
    <t>29413</t>
  </si>
  <si>
    <t>29414</t>
  </si>
  <si>
    <t>29415</t>
  </si>
  <si>
    <t>29421</t>
  </si>
  <si>
    <t>29423</t>
  </si>
  <si>
    <t>29424</t>
  </si>
  <si>
    <t>29425</t>
  </si>
  <si>
    <t>29426</t>
  </si>
  <si>
    <t>29427</t>
  </si>
  <si>
    <t>29428</t>
  </si>
  <si>
    <t>29429</t>
  </si>
  <si>
    <t>29430</t>
  </si>
  <si>
    <t>29431</t>
  </si>
  <si>
    <t>29441</t>
  </si>
  <si>
    <t>29442</t>
  </si>
  <si>
    <t>29443</t>
  </si>
  <si>
    <t>29445</t>
  </si>
  <si>
    <t>29446</t>
  </si>
  <si>
    <t>29447</t>
  </si>
  <si>
    <t>29448</t>
  </si>
  <si>
    <t>29471</t>
  </si>
  <si>
    <t>29473</t>
  </si>
  <si>
    <t>29474</t>
  </si>
  <si>
    <t>29475</t>
  </si>
  <si>
    <t>29476</t>
  </si>
  <si>
    <t>29477</t>
  </si>
  <si>
    <t>29478</t>
  </si>
  <si>
    <t>29479</t>
  </si>
  <si>
    <t>29501</t>
  </si>
  <si>
    <t>30100</t>
  </si>
  <si>
    <t>31200</t>
  </si>
  <si>
    <t>31800</t>
  </si>
  <si>
    <t>32100</t>
  </si>
  <si>
    <t>32200</t>
  </si>
  <si>
    <t>32300</t>
  </si>
  <si>
    <t>32600</t>
  </si>
  <si>
    <t>33001</t>
  </si>
  <si>
    <t>33002</t>
  </si>
  <si>
    <t>33003</t>
  </si>
  <si>
    <t>33005</t>
  </si>
  <si>
    <t>33007</t>
  </si>
  <si>
    <t>33008</t>
  </si>
  <si>
    <t>33011</t>
  </si>
  <si>
    <t>33012</t>
  </si>
  <si>
    <t>33013</t>
  </si>
  <si>
    <t>33014</t>
  </si>
  <si>
    <t>33016</t>
  </si>
  <si>
    <t>33017</t>
  </si>
  <si>
    <t>33021</t>
  </si>
  <si>
    <t>33022</t>
  </si>
  <si>
    <t>33023</t>
  </si>
  <si>
    <t>33024</t>
  </si>
  <si>
    <t>33025</t>
  </si>
  <si>
    <t>33026</t>
  </si>
  <si>
    <t>33027</t>
  </si>
  <si>
    <t>33032</t>
  </si>
  <si>
    <t>33033</t>
  </si>
  <si>
    <t>33035</t>
  </si>
  <si>
    <t>33036</t>
  </si>
  <si>
    <t>33038</t>
  </si>
  <si>
    <t>33041</t>
  </si>
  <si>
    <t>33101</t>
  </si>
  <si>
    <t>33141</t>
  </si>
  <si>
    <t>33144</t>
  </si>
  <si>
    <t>33151</t>
  </si>
  <si>
    <t>33152</t>
  </si>
  <si>
    <t>33162</t>
  </si>
  <si>
    <t>33163</t>
  </si>
  <si>
    <t>33165</t>
  </si>
  <si>
    <t>33201</t>
  </si>
  <si>
    <t>33202</t>
  </si>
  <si>
    <t>33203</t>
  </si>
  <si>
    <t>33204</t>
  </si>
  <si>
    <t>33205</t>
  </si>
  <si>
    <t>33207</t>
  </si>
  <si>
    <t>33209</t>
  </si>
  <si>
    <t>33211</t>
  </si>
  <si>
    <t>33214</t>
  </si>
  <si>
    <t>33301</t>
  </si>
  <si>
    <t>33401</t>
  </si>
  <si>
    <t>33441</t>
  </si>
  <si>
    <t>33442</t>
  </si>
  <si>
    <t>33443</t>
  </si>
  <si>
    <t>33444</t>
  </si>
  <si>
    <t>33452</t>
  </si>
  <si>
    <t>33453</t>
  </si>
  <si>
    <t>33454</t>
  </si>
  <si>
    <t>33455</t>
  </si>
  <si>
    <t>33501</t>
  </si>
  <si>
    <t>33503</t>
  </si>
  <si>
    <t>33541</t>
  </si>
  <si>
    <t>33543</t>
  </si>
  <si>
    <t>33544</t>
  </si>
  <si>
    <t>33546</t>
  </si>
  <si>
    <t>33547</t>
  </si>
  <si>
    <t>33551</t>
  </si>
  <si>
    <t>33554</t>
  </si>
  <si>
    <t>33555</t>
  </si>
  <si>
    <t>33561</t>
  </si>
  <si>
    <t>33563</t>
  </si>
  <si>
    <t>33564</t>
  </si>
  <si>
    <t>33601</t>
  </si>
  <si>
    <t>33701</t>
  </si>
  <si>
    <t>33801</t>
  </si>
  <si>
    <t>33805</t>
  </si>
  <si>
    <t>33806</t>
  </si>
  <si>
    <t>33808</t>
  </si>
  <si>
    <t>33821</t>
  </si>
  <si>
    <t>33822</t>
  </si>
  <si>
    <t>33824</t>
  </si>
  <si>
    <t>33828</t>
  </si>
  <si>
    <t>33841</t>
  </si>
  <si>
    <t>33842</t>
  </si>
  <si>
    <t>33843</t>
  </si>
  <si>
    <t>33844</t>
  </si>
  <si>
    <t>33845</t>
  </si>
  <si>
    <t>33901</t>
  </si>
  <si>
    <t>34004</t>
  </si>
  <si>
    <t>34012</t>
  </si>
  <si>
    <t>34021</t>
  </si>
  <si>
    <t>34022</t>
  </si>
  <si>
    <t>34034</t>
  </si>
  <si>
    <t>34101</t>
  </si>
  <si>
    <t>34142</t>
  </si>
  <si>
    <t>34192</t>
  </si>
  <si>
    <t>34201</t>
  </si>
  <si>
    <t>34401</t>
  </si>
  <si>
    <t>34501</t>
  </si>
  <si>
    <t>34502</t>
  </si>
  <si>
    <t>34506</t>
  </si>
  <si>
    <t>34507</t>
  </si>
  <si>
    <t>34509</t>
  </si>
  <si>
    <t>34521</t>
  </si>
  <si>
    <t>34522</t>
  </si>
  <si>
    <t>34525</t>
  </si>
  <si>
    <t>34526</t>
  </si>
  <si>
    <t>34532</t>
  </si>
  <si>
    <t>34533</t>
  </si>
  <si>
    <t>34534</t>
  </si>
  <si>
    <t>34535</t>
  </si>
  <si>
    <t>34543</t>
  </si>
  <si>
    <t>34545</t>
  </si>
  <si>
    <t>34561</t>
  </si>
  <si>
    <t>34562</t>
  </si>
  <si>
    <t>34601</t>
  </si>
  <si>
    <t>34701</t>
  </si>
  <si>
    <t>34801</t>
  </si>
  <si>
    <t>34802</t>
  </si>
  <si>
    <t>34806</t>
  </si>
  <si>
    <t>34813</t>
  </si>
  <si>
    <t>34815</t>
  </si>
  <si>
    <t>34901</t>
  </si>
  <si>
    <t>34952</t>
  </si>
  <si>
    <t>34953</t>
  </si>
  <si>
    <t>34958</t>
  </si>
  <si>
    <t>34961</t>
  </si>
  <si>
    <t>34972</t>
  </si>
  <si>
    <t>35002</t>
  </si>
  <si>
    <t>35101</t>
  </si>
  <si>
    <t>35124</t>
  </si>
  <si>
    <t>35131</t>
  </si>
  <si>
    <t>35132</t>
  </si>
  <si>
    <t>35134</t>
  </si>
  <si>
    <t>35135</t>
  </si>
  <si>
    <t>35137</t>
  </si>
  <si>
    <t>35201</t>
  </si>
  <si>
    <t>35301</t>
  </si>
  <si>
    <t>35491</t>
  </si>
  <si>
    <t>35493</t>
  </si>
  <si>
    <t>35601</t>
  </si>
  <si>
    <t>35604</t>
  </si>
  <si>
    <t>35701</t>
  </si>
  <si>
    <t>35703</t>
  </si>
  <si>
    <t>35707</t>
  </si>
  <si>
    <t>35708</t>
  </si>
  <si>
    <t>35709</t>
  </si>
  <si>
    <t>35731</t>
  </si>
  <si>
    <t>35733</t>
  </si>
  <si>
    <t>35734</t>
  </si>
  <si>
    <t>35735</t>
  </si>
  <si>
    <t>35751</t>
  </si>
  <si>
    <t>35755</t>
  </si>
  <si>
    <t>35801</t>
  </si>
  <si>
    <t>36001</t>
  </si>
  <si>
    <t>36002</t>
  </si>
  <si>
    <t>36004</t>
  </si>
  <si>
    <t>36005</t>
  </si>
  <si>
    <t>36006</t>
  </si>
  <si>
    <t>36007</t>
  </si>
  <si>
    <t>36010</t>
  </si>
  <si>
    <t>36017</t>
  </si>
  <si>
    <t>36018</t>
  </si>
  <si>
    <t>36221</t>
  </si>
  <si>
    <t>36222</t>
  </si>
  <si>
    <t>36225</t>
  </si>
  <si>
    <t>36233</t>
  </si>
  <si>
    <t>36234</t>
  </si>
  <si>
    <t>36235</t>
  </si>
  <si>
    <t>36236</t>
  </si>
  <si>
    <t>36251</t>
  </si>
  <si>
    <t>36263</t>
  </si>
  <si>
    <t>36272</t>
  </si>
  <si>
    <t>36273</t>
  </si>
  <si>
    <t>36301</t>
  </si>
  <si>
    <t>36401</t>
  </si>
  <si>
    <t>36452</t>
  </si>
  <si>
    <t>36453</t>
  </si>
  <si>
    <t>36461</t>
  </si>
  <si>
    <t>36464</t>
  </si>
  <si>
    <t>36471</t>
  </si>
  <si>
    <t>37001</t>
  </si>
  <si>
    <t>37004</t>
  </si>
  <si>
    <t>37005</t>
  </si>
  <si>
    <t>37006</t>
  </si>
  <si>
    <t>37007</t>
  </si>
  <si>
    <t>37008</t>
  </si>
  <si>
    <t>37010</t>
  </si>
  <si>
    <t>37011</t>
  </si>
  <si>
    <t>37301</t>
  </si>
  <si>
    <t>37302</t>
  </si>
  <si>
    <t>37304</t>
  </si>
  <si>
    <t>37311</t>
  </si>
  <si>
    <t>37312</t>
  </si>
  <si>
    <t>37314</t>
  </si>
  <si>
    <t>37315</t>
  </si>
  <si>
    <t>37316</t>
  </si>
  <si>
    <t>37321</t>
  </si>
  <si>
    <t>37322</t>
  </si>
  <si>
    <t>37323</t>
  </si>
  <si>
    <t>37324</t>
  </si>
  <si>
    <t>37331</t>
  </si>
  <si>
    <t>37332</t>
  </si>
  <si>
    <t>37333</t>
  </si>
  <si>
    <t>37335</t>
  </si>
  <si>
    <t>37336</t>
  </si>
  <si>
    <t>37341</t>
  </si>
  <si>
    <t>37343</t>
  </si>
  <si>
    <t>37344</t>
  </si>
  <si>
    <t>37346</t>
  </si>
  <si>
    <t>37347</t>
  </si>
  <si>
    <t>37348</t>
  </si>
  <si>
    <t>37349</t>
  </si>
  <si>
    <t>37350</t>
  </si>
  <si>
    <t>37351</t>
  </si>
  <si>
    <t>37361</t>
  </si>
  <si>
    <t>37362</t>
  </si>
  <si>
    <t>37363</t>
  </si>
  <si>
    <t>37364</t>
  </si>
  <si>
    <t>37365</t>
  </si>
  <si>
    <t>37366</t>
  </si>
  <si>
    <t>37367</t>
  </si>
  <si>
    <t>37371</t>
  </si>
  <si>
    <t>37372</t>
  </si>
  <si>
    <t>37373</t>
  </si>
  <si>
    <t>37381</t>
  </si>
  <si>
    <t>37382</t>
  </si>
  <si>
    <t>37384</t>
  </si>
  <si>
    <t>37401</t>
  </si>
  <si>
    <t>37501</t>
  </si>
  <si>
    <t>37701</t>
  </si>
  <si>
    <t>37801</t>
  </si>
  <si>
    <t>37802</t>
  </si>
  <si>
    <t>37803</t>
  </si>
  <si>
    <t>37804</t>
  </si>
  <si>
    <t>37805</t>
  </si>
  <si>
    <t>37806</t>
  </si>
  <si>
    <t>37807</t>
  </si>
  <si>
    <t>37808</t>
  </si>
  <si>
    <t>37809</t>
  </si>
  <si>
    <t>37810</t>
  </si>
  <si>
    <t>37816</t>
  </si>
  <si>
    <t>37817</t>
  </si>
  <si>
    <t>37818</t>
  </si>
  <si>
    <t>37821</t>
  </si>
  <si>
    <t>37824</t>
  </si>
  <si>
    <t>37825</t>
  </si>
  <si>
    <t>37826</t>
  </si>
  <si>
    <t>37831</t>
  </si>
  <si>
    <t>37832</t>
  </si>
  <si>
    <t>37833</t>
  </si>
  <si>
    <t>37841</t>
  </si>
  <si>
    <t>37842</t>
  </si>
  <si>
    <t>37843</t>
  </si>
  <si>
    <t>37846</t>
  </si>
  <si>
    <t>37852</t>
  </si>
  <si>
    <t>37853</t>
  </si>
  <si>
    <t>37855</t>
  </si>
  <si>
    <t>37856</t>
  </si>
  <si>
    <t>37858</t>
  </si>
  <si>
    <t>37861</t>
  </si>
  <si>
    <t>37862</t>
  </si>
  <si>
    <t>37871</t>
  </si>
  <si>
    <t>37872</t>
  </si>
  <si>
    <t>37873</t>
  </si>
  <si>
    <t>37881</t>
  </si>
  <si>
    <t>37882</t>
  </si>
  <si>
    <t>37883</t>
  </si>
  <si>
    <t>37891</t>
  </si>
  <si>
    <t>37892</t>
  </si>
  <si>
    <t>37901</t>
  </si>
  <si>
    <t>38001</t>
  </si>
  <si>
    <t>38101</t>
  </si>
  <si>
    <t>38201</t>
  </si>
  <si>
    <t>38202</t>
  </si>
  <si>
    <t>38203</t>
  </si>
  <si>
    <t>38206</t>
  </si>
  <si>
    <t>38208</t>
  </si>
  <si>
    <t>38211</t>
  </si>
  <si>
    <t>38216</t>
  </si>
  <si>
    <t>38218</t>
  </si>
  <si>
    <t>38221</t>
  </si>
  <si>
    <t>38222</t>
  </si>
  <si>
    <t>38223</t>
  </si>
  <si>
    <t>38226</t>
  </si>
  <si>
    <t>38229</t>
  </si>
  <si>
    <t>38232</t>
  </si>
  <si>
    <t>38241</t>
  </si>
  <si>
    <t>38242</t>
  </si>
  <si>
    <t>38272</t>
  </si>
  <si>
    <t>38273</t>
  </si>
  <si>
    <t>38276</t>
  </si>
  <si>
    <t>38278</t>
  </si>
  <si>
    <t>38279</t>
  </si>
  <si>
    <t>38281</t>
  </si>
  <si>
    <t>38282</t>
  </si>
  <si>
    <t>38283</t>
  </si>
  <si>
    <t>38291</t>
  </si>
  <si>
    <t>38292</t>
  </si>
  <si>
    <t>38293</t>
  </si>
  <si>
    <t>38301</t>
  </si>
  <si>
    <t>38401</t>
  </si>
  <si>
    <t>38402</t>
  </si>
  <si>
    <t>38403</t>
  </si>
  <si>
    <t>38404</t>
  </si>
  <si>
    <t>38411</t>
  </si>
  <si>
    <t>38421</t>
  </si>
  <si>
    <t>38422</t>
  </si>
  <si>
    <t>38425</t>
  </si>
  <si>
    <t>38426</t>
  </si>
  <si>
    <t>38427</t>
  </si>
  <si>
    <t>38432</t>
  </si>
  <si>
    <t>38433</t>
  </si>
  <si>
    <t>38441</t>
  </si>
  <si>
    <t>38442</t>
  </si>
  <si>
    <t>38443</t>
  </si>
  <si>
    <t>38444</t>
  </si>
  <si>
    <t>38451</t>
  </si>
  <si>
    <t>38462</t>
  </si>
  <si>
    <t>38471</t>
  </si>
  <si>
    <t>38472</t>
  </si>
  <si>
    <t>38473</t>
  </si>
  <si>
    <t>38481</t>
  </si>
  <si>
    <t>38486</t>
  </si>
  <si>
    <t>38491</t>
  </si>
  <si>
    <t>38492</t>
  </si>
  <si>
    <t>38493</t>
  </si>
  <si>
    <t>38501</t>
  </si>
  <si>
    <t>38601</t>
  </si>
  <si>
    <t>38701</t>
  </si>
  <si>
    <t>38706</t>
  </si>
  <si>
    <t>38711</t>
  </si>
  <si>
    <t>38715</t>
  </si>
  <si>
    <t>38716</t>
  </si>
  <si>
    <t>38719</t>
  </si>
  <si>
    <t>38731</t>
  </si>
  <si>
    <t>38732</t>
  </si>
  <si>
    <t>38733</t>
  </si>
  <si>
    <t>38734</t>
  </si>
  <si>
    <t>38735</t>
  </si>
  <si>
    <t>38736</t>
  </si>
  <si>
    <t>38737</t>
  </si>
  <si>
    <t>38742</t>
  </si>
  <si>
    <t>38743</t>
  </si>
  <si>
    <t>38751</t>
  </si>
  <si>
    <t>38752</t>
  </si>
  <si>
    <t>38756</t>
  </si>
  <si>
    <t>38771</t>
  </si>
  <si>
    <t>38772</t>
  </si>
  <si>
    <t>38773</t>
  </si>
  <si>
    <t>38775</t>
  </si>
  <si>
    <t>38801</t>
  </si>
  <si>
    <t>38901</t>
  </si>
  <si>
    <t>39001</t>
  </si>
  <si>
    <t>39002</t>
  </si>
  <si>
    <t>39003</t>
  </si>
  <si>
    <t>39005</t>
  </si>
  <si>
    <t>39101</t>
  </si>
  <si>
    <t>39102</t>
  </si>
  <si>
    <t>39111</t>
  </si>
  <si>
    <t>39116</t>
  </si>
  <si>
    <t>39117</t>
  </si>
  <si>
    <t>39118</t>
  </si>
  <si>
    <t>39120</t>
  </si>
  <si>
    <t>39121</t>
  </si>
  <si>
    <t>39126</t>
  </si>
  <si>
    <t>39127</t>
  </si>
  <si>
    <t>39131</t>
  </si>
  <si>
    <t>39132</t>
  </si>
  <si>
    <t>39133</t>
  </si>
  <si>
    <t>39135</t>
  </si>
  <si>
    <t>39136</t>
  </si>
  <si>
    <t>39137</t>
  </si>
  <si>
    <t>39142</t>
  </si>
  <si>
    <t>39143</t>
  </si>
  <si>
    <t>39152</t>
  </si>
  <si>
    <t>39153</t>
  </si>
  <si>
    <t>39155</t>
  </si>
  <si>
    <t>39156</t>
  </si>
  <si>
    <t>39161</t>
  </si>
  <si>
    <t>39162</t>
  </si>
  <si>
    <t>39165</t>
  </si>
  <si>
    <t>39171</t>
  </si>
  <si>
    <t>39172</t>
  </si>
  <si>
    <t>39173</t>
  </si>
  <si>
    <t>39174</t>
  </si>
  <si>
    <t>39175</t>
  </si>
  <si>
    <t>39176</t>
  </si>
  <si>
    <t>39181</t>
  </si>
  <si>
    <t>39201</t>
  </si>
  <si>
    <t>39301</t>
  </si>
  <si>
    <t>39401</t>
  </si>
  <si>
    <t>39403</t>
  </si>
  <si>
    <t>39404</t>
  </si>
  <si>
    <t>39405</t>
  </si>
  <si>
    <t>39409</t>
  </si>
  <si>
    <t>39411</t>
  </si>
  <si>
    <t>39412</t>
  </si>
  <si>
    <t>39413</t>
  </si>
  <si>
    <t>39414</t>
  </si>
  <si>
    <t>39415</t>
  </si>
  <si>
    <t>39421</t>
  </si>
  <si>
    <t>39422</t>
  </si>
  <si>
    <t>39424</t>
  </si>
  <si>
    <t>39426</t>
  </si>
  <si>
    <t>39427</t>
  </si>
  <si>
    <t>39428</t>
  </si>
  <si>
    <t>39443</t>
  </si>
  <si>
    <t>39444</t>
  </si>
  <si>
    <t>39445</t>
  </si>
  <si>
    <t>39446</t>
  </si>
  <si>
    <t>39451</t>
  </si>
  <si>
    <t>39452</t>
  </si>
  <si>
    <t>39456</t>
  </si>
  <si>
    <t>39459</t>
  </si>
  <si>
    <t>39461</t>
  </si>
  <si>
    <t>39462</t>
  </si>
  <si>
    <t>39463</t>
  </si>
  <si>
    <t>39464</t>
  </si>
  <si>
    <t>39468</t>
  </si>
  <si>
    <t>39470</t>
  </si>
  <si>
    <t>39491</t>
  </si>
  <si>
    <t>39492</t>
  </si>
  <si>
    <t>39493</t>
  </si>
  <si>
    <t>39494</t>
  </si>
  <si>
    <t>39495</t>
  </si>
  <si>
    <t>39496</t>
  </si>
  <si>
    <t>39501</t>
  </si>
  <si>
    <t>39601</t>
  </si>
  <si>
    <t>39701</t>
  </si>
  <si>
    <t>39801</t>
  </si>
  <si>
    <t>39804</t>
  </si>
  <si>
    <t>39806</t>
  </si>
  <si>
    <t>39807</t>
  </si>
  <si>
    <t>39811</t>
  </si>
  <si>
    <t>39815</t>
  </si>
  <si>
    <t>39816</t>
  </si>
  <si>
    <t>39817</t>
  </si>
  <si>
    <t>39818</t>
  </si>
  <si>
    <t>39819</t>
  </si>
  <si>
    <t>39821</t>
  </si>
  <si>
    <t>39822</t>
  </si>
  <si>
    <t>39831</t>
  </si>
  <si>
    <t>39832</t>
  </si>
  <si>
    <t>39833</t>
  </si>
  <si>
    <t>39834</t>
  </si>
  <si>
    <t>39835</t>
  </si>
  <si>
    <t>39842</t>
  </si>
  <si>
    <t>39843</t>
  </si>
  <si>
    <t>39847</t>
  </si>
  <si>
    <t>39848</t>
  </si>
  <si>
    <t>39851</t>
  </si>
  <si>
    <t>39852</t>
  </si>
  <si>
    <t>39853</t>
  </si>
  <si>
    <t>39854</t>
  </si>
  <si>
    <t>39855</t>
  </si>
  <si>
    <t>39858</t>
  </si>
  <si>
    <t>39859</t>
  </si>
  <si>
    <t>39901</t>
  </si>
  <si>
    <t>40001</t>
  </si>
  <si>
    <t>40002</t>
  </si>
  <si>
    <t>40003</t>
  </si>
  <si>
    <t>40004</t>
  </si>
  <si>
    <t>40007</t>
  </si>
  <si>
    <t>40010</t>
  </si>
  <si>
    <t>40011</t>
  </si>
  <si>
    <t>40301</t>
  </si>
  <si>
    <t>40302</t>
  </si>
  <si>
    <t>40313</t>
  </si>
  <si>
    <t>40317</t>
  </si>
  <si>
    <t>40321</t>
  </si>
  <si>
    <t>40322</t>
  </si>
  <si>
    <t>40323</t>
  </si>
  <si>
    <t>40327</t>
  </si>
  <si>
    <t>40331</t>
  </si>
  <si>
    <t>40332</t>
  </si>
  <si>
    <t>40334</t>
  </si>
  <si>
    <t>40335</t>
  </si>
  <si>
    <t>40336</t>
  </si>
  <si>
    <t>40337</t>
  </si>
  <si>
    <t>40338</t>
  </si>
  <si>
    <t>40339</t>
  </si>
  <si>
    <t>40340</t>
  </si>
  <si>
    <t>40502</t>
  </si>
  <si>
    <t>40505</t>
  </si>
  <si>
    <t>40701</t>
  </si>
  <si>
    <t>40702</t>
  </si>
  <si>
    <t>40703</t>
  </si>
  <si>
    <t>40711</t>
  </si>
  <si>
    <t>40713</t>
  </si>
  <si>
    <t>40714</t>
  </si>
  <si>
    <t>40715</t>
  </si>
  <si>
    <t>40716</t>
  </si>
  <si>
    <t>40717</t>
  </si>
  <si>
    <t>40721</t>
  </si>
  <si>
    <t>40722</t>
  </si>
  <si>
    <t>40723</t>
  </si>
  <si>
    <t>40724</t>
  </si>
  <si>
    <t>40725</t>
  </si>
  <si>
    <t>40729</t>
  </si>
  <si>
    <t>40741</t>
  </si>
  <si>
    <t>40742</t>
  </si>
  <si>
    <t>40744</t>
  </si>
  <si>
    <t>40745</t>
  </si>
  <si>
    <t>40746</t>
  </si>
  <si>
    <t>40747</t>
  </si>
  <si>
    <t>40751</t>
  </si>
  <si>
    <t>40752</t>
  </si>
  <si>
    <t>40753</t>
  </si>
  <si>
    <t>40755</t>
  </si>
  <si>
    <t>40756</t>
  </si>
  <si>
    <t>40757</t>
  </si>
  <si>
    <t>40760</t>
  </si>
  <si>
    <t>40761</t>
  </si>
  <si>
    <t>40777</t>
  </si>
  <si>
    <t>40778</t>
  </si>
  <si>
    <t>40779</t>
  </si>
  <si>
    <t>40780</t>
  </si>
  <si>
    <t>40781</t>
  </si>
  <si>
    <t>40782</t>
  </si>
  <si>
    <t>40784</t>
  </si>
  <si>
    <t>40801</t>
  </si>
  <si>
    <t>41002</t>
  </si>
  <si>
    <t>41101</t>
  </si>
  <si>
    <t>41103</t>
  </si>
  <si>
    <t>41108</t>
  </si>
  <si>
    <t>41111</t>
  </si>
  <si>
    <t>41112</t>
  </si>
  <si>
    <t>41113</t>
  </si>
  <si>
    <t>41114</t>
  </si>
  <si>
    <t>41115</t>
  </si>
  <si>
    <t>41116</t>
  </si>
  <si>
    <t>41117</t>
  </si>
  <si>
    <t>41118</t>
  </si>
  <si>
    <t>41119</t>
  </si>
  <si>
    <t>41120</t>
  </si>
  <si>
    <t>41121</t>
  </si>
  <si>
    <t>41131</t>
  </si>
  <si>
    <t>41132</t>
  </si>
  <si>
    <t>41133</t>
  </si>
  <si>
    <t>41141</t>
  </si>
  <si>
    <t>41142</t>
  </si>
  <si>
    <t>41145</t>
  </si>
  <si>
    <t>41146</t>
  </si>
  <si>
    <t>41147</t>
  </si>
  <si>
    <t>41148</t>
  </si>
  <si>
    <t>41155</t>
  </si>
  <si>
    <t>41156</t>
  </si>
  <si>
    <t>41162</t>
  </si>
  <si>
    <t>41164</t>
  </si>
  <si>
    <t>41171</t>
  </si>
  <si>
    <t>41172</t>
  </si>
  <si>
    <t>41173</t>
  </si>
  <si>
    <t>41174</t>
  </si>
  <si>
    <t>41181</t>
  </si>
  <si>
    <t>41182</t>
  </si>
  <si>
    <t>41183</t>
  </si>
  <si>
    <t>41184</t>
  </si>
  <si>
    <t>41185</t>
  </si>
  <si>
    <t>41186</t>
  </si>
  <si>
    <t>41187</t>
  </si>
  <si>
    <t>41201</t>
  </si>
  <si>
    <t>41301</t>
  </si>
  <si>
    <t>41501</t>
  </si>
  <si>
    <t>41503</t>
  </si>
  <si>
    <t>41510</t>
  </si>
  <si>
    <t>41701</t>
  </si>
  <si>
    <t>41702</t>
  </si>
  <si>
    <t>41703</t>
  </si>
  <si>
    <t>41704</t>
  </si>
  <si>
    <t>41705</t>
  </si>
  <si>
    <t>41712</t>
  </si>
  <si>
    <t>41713</t>
  </si>
  <si>
    <t>41722</t>
  </si>
  <si>
    <t>41723</t>
  </si>
  <si>
    <t>41724</t>
  </si>
  <si>
    <t>41725</t>
  </si>
  <si>
    <t>41731</t>
  </si>
  <si>
    <t>41741</t>
  </si>
  <si>
    <t>41742</t>
  </si>
  <si>
    <t>41752</t>
  </si>
  <si>
    <t>41753</t>
  </si>
  <si>
    <t>41754</t>
  </si>
  <si>
    <t>41757</t>
  </si>
  <si>
    <t>41761</t>
  </si>
  <si>
    <t>41762</t>
  </si>
  <si>
    <t>41763</t>
  </si>
  <si>
    <t>41765</t>
  </si>
  <si>
    <t>41771</t>
  </si>
  <si>
    <t>41772</t>
  </si>
  <si>
    <t>41781</t>
  </si>
  <si>
    <t>41801</t>
  </si>
  <si>
    <t>41804</t>
  </si>
  <si>
    <t>41901</t>
  </si>
  <si>
    <t>43001</t>
  </si>
  <si>
    <t>43003</t>
  </si>
  <si>
    <t>43004</t>
  </si>
  <si>
    <t>43101</t>
  </si>
  <si>
    <t>43102</t>
  </si>
  <si>
    <t>43111</t>
  </si>
  <si>
    <t>43114</t>
  </si>
  <si>
    <t>43115</t>
  </si>
  <si>
    <t>43121</t>
  </si>
  <si>
    <t>43132</t>
  </si>
  <si>
    <t>43141</t>
  </si>
  <si>
    <t>43143</t>
  </si>
  <si>
    <t>43144</t>
  </si>
  <si>
    <t>43145</t>
  </si>
  <si>
    <t>43151</t>
  </si>
  <si>
    <t>43153</t>
  </si>
  <si>
    <t>43154</t>
  </si>
  <si>
    <t>43155</t>
  </si>
  <si>
    <t>43156</t>
  </si>
  <si>
    <t>43157</t>
  </si>
  <si>
    <t>43158</t>
  </si>
  <si>
    <t>43159</t>
  </si>
  <si>
    <t>43163</t>
  </si>
  <si>
    <t>43182</t>
  </si>
  <si>
    <t>43183</t>
  </si>
  <si>
    <t>43184</t>
  </si>
  <si>
    <t>43186</t>
  </si>
  <si>
    <t>43191</t>
  </si>
  <si>
    <t>43201</t>
  </si>
  <si>
    <t>43401</t>
  </si>
  <si>
    <t>43501</t>
  </si>
  <si>
    <t>43502</t>
  </si>
  <si>
    <t>43511</t>
  </si>
  <si>
    <t>43513</t>
  </si>
  <si>
    <t>43521</t>
  </si>
  <si>
    <t>43522</t>
  </si>
  <si>
    <t>43524</t>
  </si>
  <si>
    <t>43526</t>
  </si>
  <si>
    <t>43532</t>
  </si>
  <si>
    <t>43533</t>
  </si>
  <si>
    <t>43542</t>
  </si>
  <si>
    <t>43543</t>
  </si>
  <si>
    <t>43545</t>
  </si>
  <si>
    <t>43546</t>
  </si>
  <si>
    <t>43547</t>
  </si>
  <si>
    <t>43601</t>
  </si>
  <si>
    <t>43801</t>
  </si>
  <si>
    <t>43901</t>
  </si>
  <si>
    <t>43902</t>
  </si>
  <si>
    <t>43903</t>
  </si>
  <si>
    <t>43904</t>
  </si>
  <si>
    <t>43905</t>
  </si>
  <si>
    <t>43906</t>
  </si>
  <si>
    <t>43907</t>
  </si>
  <si>
    <t>43908</t>
  </si>
  <si>
    <t>43909</t>
  </si>
  <si>
    <t>43914</t>
  </si>
  <si>
    <t>43915</t>
  </si>
  <si>
    <t>43921</t>
  </si>
  <si>
    <t>43922</t>
  </si>
  <si>
    <t>43923</t>
  </si>
  <si>
    <t>43924</t>
  </si>
  <si>
    <t>43926</t>
  </si>
  <si>
    <t>43931</t>
  </si>
  <si>
    <t>43942</t>
  </si>
  <si>
    <t>43949</t>
  </si>
  <si>
    <t>43963</t>
  </si>
  <si>
    <t>43965</t>
  </si>
  <si>
    <t>43967</t>
  </si>
  <si>
    <t>43968</t>
  </si>
  <si>
    <t>43969</t>
  </si>
  <si>
    <t>43971</t>
  </si>
  <si>
    <t>43972</t>
  </si>
  <si>
    <t>43975</t>
  </si>
  <si>
    <t>43981</t>
  </si>
  <si>
    <t>43982</t>
  </si>
  <si>
    <t>43983</t>
  </si>
  <si>
    <t>43984</t>
  </si>
  <si>
    <t>43985</t>
  </si>
  <si>
    <t>43986</t>
  </si>
  <si>
    <t>43987</t>
  </si>
  <si>
    <t>43988</t>
  </si>
  <si>
    <t>44001</t>
  </si>
  <si>
    <t>44101</t>
  </si>
  <si>
    <t>46001</t>
  </si>
  <si>
    <t>46005</t>
  </si>
  <si>
    <t>46006</t>
  </si>
  <si>
    <t>46007</t>
  </si>
  <si>
    <t>46008</t>
  </si>
  <si>
    <t>46010</t>
  </si>
  <si>
    <t>46014</t>
  </si>
  <si>
    <t>46015</t>
  </si>
  <si>
    <t>46303</t>
  </si>
  <si>
    <t>46311</t>
  </si>
  <si>
    <t>46312</t>
  </si>
  <si>
    <t>46331</t>
  </si>
  <si>
    <t>46334</t>
  </si>
  <si>
    <t>46342</t>
  </si>
  <si>
    <t>46343</t>
  </si>
  <si>
    <t>46344</t>
  </si>
  <si>
    <t>46345</t>
  </si>
  <si>
    <t>46346</t>
  </si>
  <si>
    <t>46348</t>
  </si>
  <si>
    <t>46352</t>
  </si>
  <si>
    <t>46353</t>
  </si>
  <si>
    <t>46362</t>
  </si>
  <si>
    <t>46365</t>
  </si>
  <si>
    <t>46373</t>
  </si>
  <si>
    <t>46401</t>
  </si>
  <si>
    <t>46601</t>
  </si>
  <si>
    <t>46602</t>
  </si>
  <si>
    <t>46604</t>
  </si>
  <si>
    <t>46605</t>
  </si>
  <si>
    <t>46606</t>
  </si>
  <si>
    <t>46801</t>
  </si>
  <si>
    <t>46802</t>
  </si>
  <si>
    <t>46803</t>
  </si>
  <si>
    <t>46804</t>
  </si>
  <si>
    <t>46811</t>
  </si>
  <si>
    <t>46812</t>
  </si>
  <si>
    <t>46821</t>
  </si>
  <si>
    <t>46822</t>
  </si>
  <si>
    <t>46824</t>
  </si>
  <si>
    <t>46825</t>
  </si>
  <si>
    <t>46826</t>
  </si>
  <si>
    <t>46827</t>
  </si>
  <si>
    <t>46833</t>
  </si>
  <si>
    <t>46841</t>
  </si>
  <si>
    <t>46843</t>
  </si>
  <si>
    <t>46844</t>
  </si>
  <si>
    <t>46845</t>
  </si>
  <si>
    <t>46846</t>
  </si>
  <si>
    <t>46847</t>
  </si>
  <si>
    <t>46848</t>
  </si>
  <si>
    <t>46849</t>
  </si>
  <si>
    <t>46850</t>
  </si>
  <si>
    <t>46851</t>
  </si>
  <si>
    <t>46861</t>
  </si>
  <si>
    <t>46871</t>
  </si>
  <si>
    <t>47001</t>
  </si>
  <si>
    <t>47002</t>
  </si>
  <si>
    <t>47006</t>
  </si>
  <si>
    <t>47101</t>
  </si>
  <si>
    <t>47102</t>
  </si>
  <si>
    <t>47103</t>
  </si>
  <si>
    <t>47104</t>
  </si>
  <si>
    <t>47105</t>
  </si>
  <si>
    <t>47106</t>
  </si>
  <si>
    <t>47107</t>
  </si>
  <si>
    <t>47108</t>
  </si>
  <si>
    <t>47111</t>
  </si>
  <si>
    <t>47112</t>
  </si>
  <si>
    <t>47113</t>
  </si>
  <si>
    <t>47114</t>
  </si>
  <si>
    <t>47115</t>
  </si>
  <si>
    <t>47116</t>
  </si>
  <si>
    <t>47117</t>
  </si>
  <si>
    <t>47118</t>
  </si>
  <si>
    <t>47121</t>
  </si>
  <si>
    <t>47123</t>
  </si>
  <si>
    <t>47124</t>
  </si>
  <si>
    <t>47125</t>
  </si>
  <si>
    <t>47126</t>
  </si>
  <si>
    <t>47127</t>
  </si>
  <si>
    <t>47128</t>
  </si>
  <si>
    <t>47129</t>
  </si>
  <si>
    <t>47141</t>
  </si>
  <si>
    <t>47151</t>
  </si>
  <si>
    <t>47152</t>
  </si>
  <si>
    <t>47153</t>
  </si>
  <si>
    <t>47154</t>
  </si>
  <si>
    <t>47155</t>
  </si>
  <si>
    <t>47156</t>
  </si>
  <si>
    <t>47157</t>
  </si>
  <si>
    <t>47158</t>
  </si>
  <si>
    <t>47161</t>
  </si>
  <si>
    <t>47162</t>
  </si>
  <si>
    <t>47163</t>
  </si>
  <si>
    <t>47167</t>
  </si>
  <si>
    <t>47201</t>
  </si>
  <si>
    <t>47301</t>
  </si>
  <si>
    <t>50002</t>
  </si>
  <si>
    <t>50003</t>
  </si>
  <si>
    <t>50004</t>
  </si>
  <si>
    <t>50006</t>
  </si>
  <si>
    <t>50008</t>
  </si>
  <si>
    <t>50009</t>
  </si>
  <si>
    <t>50011</t>
  </si>
  <si>
    <t>50012</t>
  </si>
  <si>
    <t>50301</t>
  </si>
  <si>
    <t>50302</t>
  </si>
  <si>
    <t>50303</t>
  </si>
  <si>
    <t>50304</t>
  </si>
  <si>
    <t>50305</t>
  </si>
  <si>
    <t>50306</t>
  </si>
  <si>
    <t>50311</t>
  </si>
  <si>
    <t>50312</t>
  </si>
  <si>
    <t>50313</t>
  </si>
  <si>
    <t>50314</t>
  </si>
  <si>
    <t>50315</t>
  </si>
  <si>
    <t>50316</t>
  </si>
  <si>
    <t>50321</t>
  </si>
  <si>
    <t>50322</t>
  </si>
  <si>
    <t>50323</t>
  </si>
  <si>
    <t>50324</t>
  </si>
  <si>
    <t>50325</t>
  </si>
  <si>
    <t>50326</t>
  </si>
  <si>
    <t>50327</t>
  </si>
  <si>
    <t>50331</t>
  </si>
  <si>
    <t>50332</t>
  </si>
  <si>
    <t>50333</t>
  </si>
  <si>
    <t>50341</t>
  </si>
  <si>
    <t>50343</t>
  </si>
  <si>
    <t>50344</t>
  </si>
  <si>
    <t>50346</t>
  </si>
  <si>
    <t>50351</t>
  </si>
  <si>
    <t>50352</t>
  </si>
  <si>
    <t>50353</t>
  </si>
  <si>
    <t>50354</t>
  </si>
  <si>
    <t>50355</t>
  </si>
  <si>
    <t>50356</t>
  </si>
  <si>
    <t>50357</t>
  </si>
  <si>
    <t>50361</t>
  </si>
  <si>
    <t>50362</t>
  </si>
  <si>
    <t>50363</t>
  </si>
  <si>
    <t>50364</t>
  </si>
  <si>
    <t>50365</t>
  </si>
  <si>
    <t>50366</t>
  </si>
  <si>
    <t>50401</t>
  </si>
  <si>
    <t>50601</t>
  </si>
  <si>
    <t>50702</t>
  </si>
  <si>
    <t>50703</t>
  </si>
  <si>
    <t>50704</t>
  </si>
  <si>
    <t>50705</t>
  </si>
  <si>
    <t>50706</t>
  </si>
  <si>
    <t>50707</t>
  </si>
  <si>
    <t>50711</t>
  </si>
  <si>
    <t>50712</t>
  </si>
  <si>
    <t>50713</t>
  </si>
  <si>
    <t>50715</t>
  </si>
  <si>
    <t>50721</t>
  </si>
  <si>
    <t>50722</t>
  </si>
  <si>
    <t>50723</t>
  </si>
  <si>
    <t>50724</t>
  </si>
  <si>
    <t>50731</t>
  </si>
  <si>
    <t>50732</t>
  </si>
  <si>
    <t>50733</t>
  </si>
  <si>
    <t>50734</t>
  </si>
  <si>
    <t>50742</t>
  </si>
  <si>
    <t>50743</t>
  </si>
  <si>
    <t>50744</t>
  </si>
  <si>
    <t>50745</t>
  </si>
  <si>
    <t>50752</t>
  </si>
  <si>
    <t>50753</t>
  </si>
  <si>
    <t>50754</t>
  </si>
  <si>
    <t>50758</t>
  </si>
  <si>
    <t>50759</t>
  </si>
  <si>
    <t>50771</t>
  </si>
  <si>
    <t>50773</t>
  </si>
  <si>
    <t>50777</t>
  </si>
  <si>
    <t>50781</t>
  </si>
  <si>
    <t>50782</t>
  </si>
  <si>
    <t>50791</t>
  </si>
  <si>
    <t>50792</t>
  </si>
  <si>
    <t>50801</t>
  </si>
  <si>
    <t>50901</t>
  </si>
  <si>
    <t>51101</t>
  </si>
  <si>
    <t>51201</t>
  </si>
  <si>
    <t>51202</t>
  </si>
  <si>
    <t>51203</t>
  </si>
  <si>
    <t>51204</t>
  </si>
  <si>
    <t>51206</t>
  </si>
  <si>
    <t>51211</t>
  </si>
  <si>
    <t>51212</t>
  </si>
  <si>
    <t>51213</t>
  </si>
  <si>
    <t>51231</t>
  </si>
  <si>
    <t>51232</t>
  </si>
  <si>
    <t>51233</t>
  </si>
  <si>
    <t>51234</t>
  </si>
  <si>
    <t>51235</t>
  </si>
  <si>
    <t>51236</t>
  </si>
  <si>
    <t>51237</t>
  </si>
  <si>
    <t>51238</t>
  </si>
  <si>
    <t>51241</t>
  </si>
  <si>
    <t>51242</t>
  </si>
  <si>
    <t>51243</t>
  </si>
  <si>
    <t>51244</t>
  </si>
  <si>
    <t>51245</t>
  </si>
  <si>
    <t>51246</t>
  </si>
  <si>
    <t>51247</t>
  </si>
  <si>
    <t>51251</t>
  </si>
  <si>
    <t>51252</t>
  </si>
  <si>
    <t>51253</t>
  </si>
  <si>
    <t>51261</t>
  </si>
  <si>
    <t>51263</t>
  </si>
  <si>
    <t>51264</t>
  </si>
  <si>
    <t>51265</t>
  </si>
  <si>
    <t>51271</t>
  </si>
  <si>
    <t>51301</t>
  </si>
  <si>
    <t>51401</t>
  </si>
  <si>
    <t>51601</t>
  </si>
  <si>
    <t>51603</t>
  </si>
  <si>
    <t>51701</t>
  </si>
  <si>
    <t>51702</t>
  </si>
  <si>
    <t>51703</t>
  </si>
  <si>
    <t>51704</t>
  </si>
  <si>
    <t>51711</t>
  </si>
  <si>
    <t>51712</t>
  </si>
  <si>
    <t>51721</t>
  </si>
  <si>
    <t>51722</t>
  </si>
  <si>
    <t>51723</t>
  </si>
  <si>
    <t>51724</t>
  </si>
  <si>
    <t>51725</t>
  </si>
  <si>
    <t>51731</t>
  </si>
  <si>
    <t>51732</t>
  </si>
  <si>
    <t>51733</t>
  </si>
  <si>
    <t>51734</t>
  </si>
  <si>
    <t>51735</t>
  </si>
  <si>
    <t>51736</t>
  </si>
  <si>
    <t>51741</t>
  </si>
  <si>
    <t>51742</t>
  </si>
  <si>
    <t>51743</t>
  </si>
  <si>
    <t>51745</t>
  </si>
  <si>
    <t>51750</t>
  </si>
  <si>
    <t>51754</t>
  </si>
  <si>
    <t>51755</t>
  </si>
  <si>
    <t>51756</t>
  </si>
  <si>
    <t>51757</t>
  </si>
  <si>
    <t>51761</t>
  </si>
  <si>
    <t>51763</t>
  </si>
  <si>
    <t>51764</t>
  </si>
  <si>
    <t>51771</t>
  </si>
  <si>
    <t>51772</t>
  </si>
  <si>
    <t>51773</t>
  </si>
  <si>
    <t>51783</t>
  </si>
  <si>
    <t>51784</t>
  </si>
  <si>
    <t>51791</t>
  </si>
  <si>
    <t>51792</t>
  </si>
  <si>
    <t>51793</t>
  </si>
  <si>
    <t>51801</t>
  </si>
  <si>
    <t>51803</t>
  </si>
  <si>
    <t>53002</t>
  </si>
  <si>
    <t>53003</t>
  </si>
  <si>
    <t>53006</t>
  </si>
  <si>
    <t>53009</t>
  </si>
  <si>
    <t>53012</t>
  </si>
  <si>
    <t>53020</t>
  </si>
  <si>
    <t>53301</t>
  </si>
  <si>
    <t>53303</t>
  </si>
  <si>
    <t>53304</t>
  </si>
  <si>
    <t>53305</t>
  </si>
  <si>
    <t>53311</t>
  </si>
  <si>
    <t>53312</t>
  </si>
  <si>
    <t>53313</t>
  </si>
  <si>
    <t>53314</t>
  </si>
  <si>
    <t>53315</t>
  </si>
  <si>
    <t>53316</t>
  </si>
  <si>
    <t>53321</t>
  </si>
  <si>
    <t>53322</t>
  </si>
  <si>
    <t>53331</t>
  </si>
  <si>
    <t>53332</t>
  </si>
  <si>
    <t>53333</t>
  </si>
  <si>
    <t>53341</t>
  </si>
  <si>
    <t>53342</t>
  </si>
  <si>
    <t>53343</t>
  </si>
  <si>
    <t>53344</t>
  </si>
  <si>
    <t>53345</t>
  </si>
  <si>
    <t>53351</t>
  </si>
  <si>
    <t>53352</t>
  </si>
  <si>
    <t>53353</t>
  </si>
  <si>
    <t>53354</t>
  </si>
  <si>
    <t>53361</t>
  </si>
  <si>
    <t>53362</t>
  </si>
  <si>
    <t>53363</t>
  </si>
  <si>
    <t>53364</t>
  </si>
  <si>
    <t>53371</t>
  </si>
  <si>
    <t>53372</t>
  </si>
  <si>
    <t>53373</t>
  </si>
  <si>
    <t>53374</t>
  </si>
  <si>
    <t>53375</t>
  </si>
  <si>
    <t>53401</t>
  </si>
  <si>
    <t>53501</t>
  </si>
  <si>
    <t>53701</t>
  </si>
  <si>
    <t>53703</t>
  </si>
  <si>
    <t>53705</t>
  </si>
  <si>
    <t>53801</t>
  </si>
  <si>
    <t>53802</t>
  </si>
  <si>
    <t>53803</t>
  </si>
  <si>
    <t>53804</t>
  </si>
  <si>
    <t>53805</t>
  </si>
  <si>
    <t>53807</t>
  </si>
  <si>
    <t>53821</t>
  </si>
  <si>
    <t>53823</t>
  </si>
  <si>
    <t>53824</t>
  </si>
  <si>
    <t>53825</t>
  </si>
  <si>
    <t>53826</t>
  </si>
  <si>
    <t>53831</t>
  </si>
  <si>
    <t>53832</t>
  </si>
  <si>
    <t>53833</t>
  </si>
  <si>
    <t>53834</t>
  </si>
  <si>
    <t>53835</t>
  </si>
  <si>
    <t>53836</t>
  </si>
  <si>
    <t>53841</t>
  </si>
  <si>
    <t>53842</t>
  </si>
  <si>
    <t>53843</t>
  </si>
  <si>
    <t>53845</t>
  </si>
  <si>
    <t>53851</t>
  </si>
  <si>
    <t>53854</t>
  </si>
  <si>
    <t>53861</t>
  </si>
  <si>
    <t>53862</t>
  </si>
  <si>
    <t>53863</t>
  </si>
  <si>
    <t>53864</t>
  </si>
  <si>
    <t>53865</t>
  </si>
  <si>
    <t>53901</t>
  </si>
  <si>
    <t>53941</t>
  </si>
  <si>
    <t>53942</t>
  </si>
  <si>
    <t>53943</t>
  </si>
  <si>
    <t>53944</t>
  </si>
  <si>
    <t>53945</t>
  </si>
  <si>
    <t>53952</t>
  </si>
  <si>
    <t>53953</t>
  </si>
  <si>
    <t>53955</t>
  </si>
  <si>
    <t>53956</t>
  </si>
  <si>
    <t>53957</t>
  </si>
  <si>
    <t>53961</t>
  </si>
  <si>
    <t>53962</t>
  </si>
  <si>
    <t>53971</t>
  </si>
  <si>
    <t>53972</t>
  </si>
  <si>
    <t>53973</t>
  </si>
  <si>
    <t>53974</t>
  </si>
  <si>
    <t>53976</t>
  </si>
  <si>
    <t>54101</t>
  </si>
  <si>
    <t>54102</t>
  </si>
  <si>
    <t>54103</t>
  </si>
  <si>
    <t>54201</t>
  </si>
  <si>
    <t>54203</t>
  </si>
  <si>
    <t>54204</t>
  </si>
  <si>
    <t>54211</t>
  </si>
  <si>
    <t>54212</t>
  </si>
  <si>
    <t>54213</t>
  </si>
  <si>
    <t>54221</t>
  </si>
  <si>
    <t>54223</t>
  </si>
  <si>
    <t>54224</t>
  </si>
  <si>
    <t>54225</t>
  </si>
  <si>
    <t>54226</t>
  </si>
  <si>
    <t>54227</t>
  </si>
  <si>
    <t>54232</t>
  </si>
  <si>
    <t>54233</t>
  </si>
  <si>
    <t>54234</t>
  </si>
  <si>
    <t>54235</t>
  </si>
  <si>
    <t>54236</t>
  </si>
  <si>
    <t>54237</t>
  </si>
  <si>
    <t>54241</t>
  </si>
  <si>
    <t>54242</t>
  </si>
  <si>
    <t>54243</t>
  </si>
  <si>
    <t>54301</t>
  </si>
  <si>
    <t>54302</t>
  </si>
  <si>
    <t>54303</t>
  </si>
  <si>
    <t>54341</t>
  </si>
  <si>
    <t>54342</t>
  </si>
  <si>
    <t>54344</t>
  </si>
  <si>
    <t>54351</t>
  </si>
  <si>
    <t>54352</t>
  </si>
  <si>
    <t>54361</t>
  </si>
  <si>
    <t>54362</t>
  </si>
  <si>
    <t>54371</t>
  </si>
  <si>
    <t>54372</t>
  </si>
  <si>
    <t>54373</t>
  </si>
  <si>
    <t>54374</t>
  </si>
  <si>
    <t>54375</t>
  </si>
  <si>
    <t>54376</t>
  </si>
  <si>
    <t>54377</t>
  </si>
  <si>
    <t>54401</t>
  </si>
  <si>
    <t>54404</t>
  </si>
  <si>
    <t>54442</t>
  </si>
  <si>
    <t>54443</t>
  </si>
  <si>
    <t>54451</t>
  </si>
  <si>
    <t>54452</t>
  </si>
  <si>
    <t>54454</t>
  </si>
  <si>
    <t>54455</t>
  </si>
  <si>
    <t>54456</t>
  </si>
  <si>
    <t>54461</t>
  </si>
  <si>
    <t>54462</t>
  </si>
  <si>
    <t>54464</t>
  </si>
  <si>
    <t>54466</t>
  </si>
  <si>
    <t>54472</t>
  </si>
  <si>
    <t>54474</t>
  </si>
  <si>
    <t>54475</t>
  </si>
  <si>
    <t>54477</t>
  </si>
  <si>
    <t>54701</t>
  </si>
  <si>
    <t>54901</t>
  </si>
  <si>
    <t>54906</t>
  </si>
  <si>
    <t>54907</t>
  </si>
  <si>
    <t>54908</t>
  </si>
  <si>
    <t>54911</t>
  </si>
  <si>
    <t>54912</t>
  </si>
  <si>
    <t>54921</t>
  </si>
  <si>
    <t>54922</t>
  </si>
  <si>
    <t>54923</t>
  </si>
  <si>
    <t>54931</t>
  </si>
  <si>
    <t>54932</t>
  </si>
  <si>
    <t>54934</t>
  </si>
  <si>
    <t>54936</t>
  </si>
  <si>
    <t>54937</t>
  </si>
  <si>
    <t>54941</t>
  </si>
  <si>
    <t>54946</t>
  </si>
  <si>
    <t>54947</t>
  </si>
  <si>
    <t>54948</t>
  </si>
  <si>
    <t>54952</t>
  </si>
  <si>
    <t>54954</t>
  </si>
  <si>
    <t>54955</t>
  </si>
  <si>
    <t>54956</t>
  </si>
  <si>
    <t>54957</t>
  </si>
  <si>
    <t>54962</t>
  </si>
  <si>
    <t>54963</t>
  </si>
  <si>
    <t>54964</t>
  </si>
  <si>
    <t>54971</t>
  </si>
  <si>
    <t>54972</t>
  </si>
  <si>
    <t>54973</t>
  </si>
  <si>
    <t>54974</t>
  </si>
  <si>
    <t>54981</t>
  </si>
  <si>
    <t>54982</t>
  </si>
  <si>
    <t>54983</t>
  </si>
  <si>
    <t>54984</t>
  </si>
  <si>
    <t>55001</t>
  </si>
  <si>
    <t>55101</t>
  </si>
  <si>
    <t>55102</t>
  </si>
  <si>
    <t>55201</t>
  </si>
  <si>
    <t>55202</t>
  </si>
  <si>
    <t>55203</t>
  </si>
  <si>
    <t>55204</t>
  </si>
  <si>
    <t>55205</t>
  </si>
  <si>
    <t>55211</t>
  </si>
  <si>
    <t>55212</t>
  </si>
  <si>
    <t>55221</t>
  </si>
  <si>
    <t>55222</t>
  </si>
  <si>
    <t>55224</t>
  </si>
  <si>
    <t>55225</t>
  </si>
  <si>
    <t>56002</t>
  </si>
  <si>
    <t>56101</t>
  </si>
  <si>
    <t>56102</t>
  </si>
  <si>
    <t>56112</t>
  </si>
  <si>
    <t>56113</t>
  </si>
  <si>
    <t>56114</t>
  </si>
  <si>
    <t>56115</t>
  </si>
  <si>
    <t>56116</t>
  </si>
  <si>
    <t>56117</t>
  </si>
  <si>
    <t>56118</t>
  </si>
  <si>
    <t>56122</t>
  </si>
  <si>
    <t>56123</t>
  </si>
  <si>
    <t>56124</t>
  </si>
  <si>
    <t>56125</t>
  </si>
  <si>
    <t>56131</t>
  </si>
  <si>
    <t>56132</t>
  </si>
  <si>
    <t>56133</t>
  </si>
  <si>
    <t>56134</t>
  </si>
  <si>
    <t>56141</t>
  </si>
  <si>
    <t>56151</t>
  </si>
  <si>
    <t>56152</t>
  </si>
  <si>
    <t>56153</t>
  </si>
  <si>
    <t>56154</t>
  </si>
  <si>
    <t>56155</t>
  </si>
  <si>
    <t>56156</t>
  </si>
  <si>
    <t>56161</t>
  </si>
  <si>
    <t>56162</t>
  </si>
  <si>
    <t>56163</t>
  </si>
  <si>
    <t>56164</t>
  </si>
  <si>
    <t>56165</t>
  </si>
  <si>
    <t>56166</t>
  </si>
  <si>
    <t>56167</t>
  </si>
  <si>
    <t>56168</t>
  </si>
  <si>
    <t>56169</t>
  </si>
  <si>
    <t>56170</t>
  </si>
  <si>
    <t>56181</t>
  </si>
  <si>
    <t>56182</t>
  </si>
  <si>
    <t>56184</t>
  </si>
  <si>
    <t>56185</t>
  </si>
  <si>
    <t>56186</t>
  </si>
  <si>
    <t>56201</t>
  </si>
  <si>
    <t>56203</t>
  </si>
  <si>
    <t>56204</t>
  </si>
  <si>
    <t>56206</t>
  </si>
  <si>
    <t>56301</t>
  </si>
  <si>
    <t>56401</t>
  </si>
  <si>
    <t>56501</t>
  </si>
  <si>
    <t>56542</t>
  </si>
  <si>
    <t>56543</t>
  </si>
  <si>
    <t>56544</t>
  </si>
  <si>
    <t>56552</t>
  </si>
  <si>
    <t>56553</t>
  </si>
  <si>
    <t>56555</t>
  </si>
  <si>
    <t>56601</t>
  </si>
  <si>
    <t>56802</t>
  </si>
  <si>
    <t>56901</t>
  </si>
  <si>
    <t>56902</t>
  </si>
  <si>
    <t>56903</t>
  </si>
  <si>
    <t>56904</t>
  </si>
  <si>
    <t>56905</t>
  </si>
  <si>
    <t>56906</t>
  </si>
  <si>
    <t>56907</t>
  </si>
  <si>
    <t>56911</t>
  </si>
  <si>
    <t>56912</t>
  </si>
  <si>
    <t>56914</t>
  </si>
  <si>
    <t>56921</t>
  </si>
  <si>
    <t>56922</t>
  </si>
  <si>
    <t>56923</t>
  </si>
  <si>
    <t>56924</t>
  </si>
  <si>
    <t>56932</t>
  </si>
  <si>
    <t>56933</t>
  </si>
  <si>
    <t>56934</t>
  </si>
  <si>
    <t>56935</t>
  </si>
  <si>
    <t>56941</t>
  </si>
  <si>
    <t>56942</t>
  </si>
  <si>
    <t>56943</t>
  </si>
  <si>
    <t>56944</t>
  </si>
  <si>
    <t>56946</t>
  </si>
  <si>
    <t>56951</t>
  </si>
  <si>
    <t>56953</t>
  </si>
  <si>
    <t>56955</t>
  </si>
  <si>
    <t>56956</t>
  </si>
  <si>
    <t>56957</t>
  </si>
  <si>
    <t>56961</t>
  </si>
  <si>
    <t>56962</t>
  </si>
  <si>
    <t>56963</t>
  </si>
  <si>
    <t>56965</t>
  </si>
  <si>
    <t>56966</t>
  </si>
  <si>
    <t>56967</t>
  </si>
  <si>
    <t>56971</t>
  </si>
  <si>
    <t>56972</t>
  </si>
  <si>
    <t>56973</t>
  </si>
  <si>
    <t>56974</t>
  </si>
  <si>
    <t>56982</t>
  </si>
  <si>
    <t>56991</t>
  </si>
  <si>
    <t>56992</t>
  </si>
  <si>
    <t>56993</t>
  </si>
  <si>
    <t>56994</t>
  </si>
  <si>
    <t>57001</t>
  </si>
  <si>
    <t>57101</t>
  </si>
  <si>
    <t>57201</t>
  </si>
  <si>
    <t>58001</t>
  </si>
  <si>
    <t>58221</t>
  </si>
  <si>
    <t>58222</t>
  </si>
  <si>
    <t>58223</t>
  </si>
  <si>
    <t>58224</t>
  </si>
  <si>
    <t>58231</t>
  </si>
  <si>
    <t>58232</t>
  </si>
  <si>
    <t>58233</t>
  </si>
  <si>
    <t>58234</t>
  </si>
  <si>
    <t>58235</t>
  </si>
  <si>
    <t>58241</t>
  </si>
  <si>
    <t>58242</t>
  </si>
  <si>
    <t>58243</t>
  </si>
  <si>
    <t>58244</t>
  </si>
  <si>
    <t>58245</t>
  </si>
  <si>
    <t>58251</t>
  </si>
  <si>
    <t>58252</t>
  </si>
  <si>
    <t>58253</t>
  </si>
  <si>
    <t>58254</t>
  </si>
  <si>
    <t>58255</t>
  </si>
  <si>
    <t>58256</t>
  </si>
  <si>
    <t>58257</t>
  </si>
  <si>
    <t>58261</t>
  </si>
  <si>
    <t>58262</t>
  </si>
  <si>
    <t>58263</t>
  </si>
  <si>
    <t>58264</t>
  </si>
  <si>
    <t>58265</t>
  </si>
  <si>
    <t>58266</t>
  </si>
  <si>
    <t>58271</t>
  </si>
  <si>
    <t>58272</t>
  </si>
  <si>
    <t>58273</t>
  </si>
  <si>
    <t>58274</t>
  </si>
  <si>
    <t>58276</t>
  </si>
  <si>
    <t>58277</t>
  </si>
  <si>
    <t>58281</t>
  </si>
  <si>
    <t>58282</t>
  </si>
  <si>
    <t>58283</t>
  </si>
  <si>
    <t>58286</t>
  </si>
  <si>
    <t>58287</t>
  </si>
  <si>
    <t>58291</t>
  </si>
  <si>
    <t>58292</t>
  </si>
  <si>
    <t>58293</t>
  </si>
  <si>
    <t>58294</t>
  </si>
  <si>
    <t>58301</t>
  </si>
  <si>
    <t>58401</t>
  </si>
  <si>
    <t>58601</t>
  </si>
  <si>
    <t>58602</t>
  </si>
  <si>
    <t>58603</t>
  </si>
  <si>
    <t>58617</t>
  </si>
  <si>
    <t>58801</t>
  </si>
  <si>
    <t>58805</t>
  </si>
  <si>
    <t>58811</t>
  </si>
  <si>
    <t>58812</t>
  </si>
  <si>
    <t>58813</t>
  </si>
  <si>
    <t>58821</t>
  </si>
  <si>
    <t>58822</t>
  </si>
  <si>
    <t>58823</t>
  </si>
  <si>
    <t>58824</t>
  </si>
  <si>
    <t>58825</t>
  </si>
  <si>
    <t>58826</t>
  </si>
  <si>
    <t>58827</t>
  </si>
  <si>
    <t>58831</t>
  </si>
  <si>
    <t>58832</t>
  </si>
  <si>
    <t>58833</t>
  </si>
  <si>
    <t>58834</t>
  </si>
  <si>
    <t>58835</t>
  </si>
  <si>
    <t>58841</t>
  </si>
  <si>
    <t>58842</t>
  </si>
  <si>
    <t>58844</t>
  </si>
  <si>
    <t>58845</t>
  </si>
  <si>
    <t>58851</t>
  </si>
  <si>
    <t>58852</t>
  </si>
  <si>
    <t>58854</t>
  </si>
  <si>
    <t>58856</t>
  </si>
  <si>
    <t>58861</t>
  </si>
  <si>
    <t>58862</t>
  </si>
  <si>
    <t>58864</t>
  </si>
  <si>
    <t>58865</t>
  </si>
  <si>
    <t>58866</t>
  </si>
  <si>
    <t>58867</t>
  </si>
  <si>
    <t>58901</t>
  </si>
  <si>
    <t>59101</t>
  </si>
  <si>
    <t>59102</t>
  </si>
  <si>
    <t>59201</t>
  </si>
  <si>
    <t>59202</t>
  </si>
  <si>
    <t>59203</t>
  </si>
  <si>
    <t>59204</t>
  </si>
  <si>
    <t>59211</t>
  </si>
  <si>
    <t>59212</t>
  </si>
  <si>
    <t>59213</t>
  </si>
  <si>
    <t>59214</t>
  </si>
  <si>
    <t>59231</t>
  </si>
  <si>
    <t>59232</t>
  </si>
  <si>
    <t>59233</t>
  </si>
  <si>
    <t>59241</t>
  </si>
  <si>
    <t>59242</t>
  </si>
  <si>
    <t>59244</t>
  </si>
  <si>
    <t>59245</t>
  </si>
  <si>
    <t>59251</t>
  </si>
  <si>
    <t>59252</t>
  </si>
  <si>
    <t>59253</t>
  </si>
  <si>
    <t>59254</t>
  </si>
  <si>
    <t>59255</t>
  </si>
  <si>
    <t>59256</t>
  </si>
  <si>
    <t>59257</t>
  </si>
  <si>
    <t>59261</t>
  </si>
  <si>
    <t>59262</t>
  </si>
  <si>
    <t>59263</t>
  </si>
  <si>
    <t>59264</t>
  </si>
  <si>
    <t>59265</t>
  </si>
  <si>
    <t>59266</t>
  </si>
  <si>
    <t>59301</t>
  </si>
  <si>
    <t>59401</t>
  </si>
  <si>
    <t>59441</t>
  </si>
  <si>
    <t>59442</t>
  </si>
  <si>
    <t>59444</t>
  </si>
  <si>
    <t>59445</t>
  </si>
  <si>
    <t>59451</t>
  </si>
  <si>
    <t>59452</t>
  </si>
  <si>
    <t>59453</t>
  </si>
  <si>
    <t>59454</t>
  </si>
  <si>
    <t>59455</t>
  </si>
  <si>
    <t>59456</t>
  </si>
  <si>
    <t>59457</t>
  </si>
  <si>
    <t>59458</t>
  </si>
  <si>
    <t>59461</t>
  </si>
  <si>
    <t>59501</t>
  </si>
  <si>
    <t>60200</t>
  </si>
  <si>
    <t>60300</t>
  </si>
  <si>
    <t>61200</t>
  </si>
  <si>
    <t>61300</t>
  </si>
  <si>
    <t>61400</t>
  </si>
  <si>
    <t>61500</t>
  </si>
  <si>
    <t>61600</t>
  </si>
  <si>
    <t>61700</t>
  </si>
  <si>
    <t>61800</t>
  </si>
  <si>
    <t>61900</t>
  </si>
  <si>
    <t>62000</t>
  </si>
  <si>
    <t>62100</t>
  </si>
  <si>
    <t>62300</t>
  </si>
  <si>
    <t>62400</t>
  </si>
  <si>
    <t>62500</t>
  </si>
  <si>
    <t>62700</t>
  </si>
  <si>
    <t>62800</t>
  </si>
  <si>
    <t>63400</t>
  </si>
  <si>
    <t>63500</t>
  </si>
  <si>
    <t>63600</t>
  </si>
  <si>
    <t>63700</t>
  </si>
  <si>
    <t>63800</t>
  </si>
  <si>
    <t>63900</t>
  </si>
  <si>
    <t>64100</t>
  </si>
  <si>
    <t>64200</t>
  </si>
  <si>
    <t>64300</t>
  </si>
  <si>
    <t>64400</t>
  </si>
  <si>
    <t>64700</t>
  </si>
  <si>
    <t>66401</t>
  </si>
  <si>
    <t>66402</t>
  </si>
  <si>
    <t>66403</t>
  </si>
  <si>
    <t>66404</t>
  </si>
  <si>
    <t>66405</t>
  </si>
  <si>
    <t>66406</t>
  </si>
  <si>
    <t>66407</t>
  </si>
  <si>
    <t>66408</t>
  </si>
  <si>
    <t>66411</t>
  </si>
  <si>
    <t>66412</t>
  </si>
  <si>
    <t>66417</t>
  </si>
  <si>
    <t>66423</t>
  </si>
  <si>
    <t>66424</t>
  </si>
  <si>
    <t>66431</t>
  </si>
  <si>
    <t>66432</t>
  </si>
  <si>
    <t>66434</t>
  </si>
  <si>
    <t>66441</t>
  </si>
  <si>
    <t>66442</t>
  </si>
  <si>
    <t>66443</t>
  </si>
  <si>
    <t>66444</t>
  </si>
  <si>
    <t>66446</t>
  </si>
  <si>
    <t>66447</t>
  </si>
  <si>
    <t>66448</t>
  </si>
  <si>
    <t>66449</t>
  </si>
  <si>
    <t>66451</t>
  </si>
  <si>
    <t>66452</t>
  </si>
  <si>
    <t>66453</t>
  </si>
  <si>
    <t>66454</t>
  </si>
  <si>
    <t>66455</t>
  </si>
  <si>
    <t>66456</t>
  </si>
  <si>
    <t>66457</t>
  </si>
  <si>
    <t>66458</t>
  </si>
  <si>
    <t>66459</t>
  </si>
  <si>
    <t>66461</t>
  </si>
  <si>
    <t>66462</t>
  </si>
  <si>
    <t>66463</t>
  </si>
  <si>
    <t>66464</t>
  </si>
  <si>
    <t>66465</t>
  </si>
  <si>
    <t>66466</t>
  </si>
  <si>
    <t>66467</t>
  </si>
  <si>
    <t>66471</t>
  </si>
  <si>
    <t>66475</t>
  </si>
  <si>
    <t>66481</t>
  </si>
  <si>
    <t>66482</t>
  </si>
  <si>
    <t>66483</t>
  </si>
  <si>
    <t>66484</t>
  </si>
  <si>
    <t>66491</t>
  </si>
  <si>
    <t>66501</t>
  </si>
  <si>
    <t>66601</t>
  </si>
  <si>
    <t>66602</t>
  </si>
  <si>
    <t>66603</t>
  </si>
  <si>
    <t>66701</t>
  </si>
  <si>
    <t>66902</t>
  </si>
  <si>
    <t>66904</t>
  </si>
  <si>
    <t>67101</t>
  </si>
  <si>
    <t>67102</t>
  </si>
  <si>
    <t>67103</t>
  </si>
  <si>
    <t>67106</t>
  </si>
  <si>
    <t>67107</t>
  </si>
  <si>
    <t>67110</t>
  </si>
  <si>
    <t>67122</t>
  </si>
  <si>
    <t>67123</t>
  </si>
  <si>
    <t>67124</t>
  </si>
  <si>
    <t>67125</t>
  </si>
  <si>
    <t>67126</t>
  </si>
  <si>
    <t>67127</t>
  </si>
  <si>
    <t>67128</t>
  </si>
  <si>
    <t>67129</t>
  </si>
  <si>
    <t>67131</t>
  </si>
  <si>
    <t>67132</t>
  </si>
  <si>
    <t>67133</t>
  </si>
  <si>
    <t>67134</t>
  </si>
  <si>
    <t>67138</t>
  </si>
  <si>
    <t>67139</t>
  </si>
  <si>
    <t>67140</t>
  </si>
  <si>
    <t>67142</t>
  </si>
  <si>
    <t>67151</t>
  </si>
  <si>
    <t>67152</t>
  </si>
  <si>
    <t>67153</t>
  </si>
  <si>
    <t>67154</t>
  </si>
  <si>
    <t>67155</t>
  </si>
  <si>
    <t>67156</t>
  </si>
  <si>
    <t>67161</t>
  </si>
  <si>
    <t>67162</t>
  </si>
  <si>
    <t>67163</t>
  </si>
  <si>
    <t>67164</t>
  </si>
  <si>
    <t>67165</t>
  </si>
  <si>
    <t>67167</t>
  </si>
  <si>
    <t>67168</t>
  </si>
  <si>
    <t>67169</t>
  </si>
  <si>
    <t>67171</t>
  </si>
  <si>
    <t>67172</t>
  </si>
  <si>
    <t>67173</t>
  </si>
  <si>
    <t>67175</t>
  </si>
  <si>
    <t>67176</t>
  </si>
  <si>
    <t>67177</t>
  </si>
  <si>
    <t>67178</t>
  </si>
  <si>
    <t>67181</t>
  </si>
  <si>
    <t>67182</t>
  </si>
  <si>
    <t>67201</t>
  </si>
  <si>
    <t>67401</t>
  </si>
  <si>
    <t>67402</t>
  </si>
  <si>
    <t>67403</t>
  </si>
  <si>
    <t>67501</t>
  </si>
  <si>
    <t>67502</t>
  </si>
  <si>
    <t>67503</t>
  </si>
  <si>
    <t>67504</t>
  </si>
  <si>
    <t>67505</t>
  </si>
  <si>
    <t>67506</t>
  </si>
  <si>
    <t>67507</t>
  </si>
  <si>
    <t>67508</t>
  </si>
  <si>
    <t>67521</t>
  </si>
  <si>
    <t>67522</t>
  </si>
  <si>
    <t>67523</t>
  </si>
  <si>
    <t>67524</t>
  </si>
  <si>
    <t>67525</t>
  </si>
  <si>
    <t>67526</t>
  </si>
  <si>
    <t>67527</t>
  </si>
  <si>
    <t>67528</t>
  </si>
  <si>
    <t>67529</t>
  </si>
  <si>
    <t>67531</t>
  </si>
  <si>
    <t>67532</t>
  </si>
  <si>
    <t>67533</t>
  </si>
  <si>
    <t>67534</t>
  </si>
  <si>
    <t>67541</t>
  </si>
  <si>
    <t>67542</t>
  </si>
  <si>
    <t>67543</t>
  </si>
  <si>
    <t>67544</t>
  </si>
  <si>
    <t>67545</t>
  </si>
  <si>
    <t>67550</t>
  </si>
  <si>
    <t>67551</t>
  </si>
  <si>
    <t>67552</t>
  </si>
  <si>
    <t>67553</t>
  </si>
  <si>
    <t>67554</t>
  </si>
  <si>
    <t>67555</t>
  </si>
  <si>
    <t>67556</t>
  </si>
  <si>
    <t>67557</t>
  </si>
  <si>
    <t>67558</t>
  </si>
  <si>
    <t>67559</t>
  </si>
  <si>
    <t>67560</t>
  </si>
  <si>
    <t>67571</t>
  </si>
  <si>
    <t>67573</t>
  </si>
  <si>
    <t>67574</t>
  </si>
  <si>
    <t>67575</t>
  </si>
  <si>
    <t>67576</t>
  </si>
  <si>
    <t>67577</t>
  </si>
  <si>
    <t>67578</t>
  </si>
  <si>
    <t>67579</t>
  </si>
  <si>
    <t>67602</t>
  </si>
  <si>
    <t>67801</t>
  </si>
  <si>
    <t>67901</t>
  </si>
  <si>
    <t>67902</t>
  </si>
  <si>
    <t>67903</t>
  </si>
  <si>
    <t>67904</t>
  </si>
  <si>
    <t>67905</t>
  </si>
  <si>
    <t>67906</t>
  </si>
  <si>
    <t>67907</t>
  </si>
  <si>
    <t>67911</t>
  </si>
  <si>
    <t>67913</t>
  </si>
  <si>
    <t>67914</t>
  </si>
  <si>
    <t>67915</t>
  </si>
  <si>
    <t>67921</t>
  </si>
  <si>
    <t>67922</t>
  </si>
  <si>
    <t>67923</t>
  </si>
  <si>
    <t>67924</t>
  </si>
  <si>
    <t>67931</t>
  </si>
  <si>
    <t>67932</t>
  </si>
  <si>
    <t>67933</t>
  </si>
  <si>
    <t>67934</t>
  </si>
  <si>
    <t>67935</t>
  </si>
  <si>
    <t>67936</t>
  </si>
  <si>
    <t>67937</t>
  </si>
  <si>
    <t>67938</t>
  </si>
  <si>
    <t>67939</t>
  </si>
  <si>
    <t>67951</t>
  </si>
  <si>
    <t>67952</t>
  </si>
  <si>
    <t>67953</t>
  </si>
  <si>
    <t>67961</t>
  </si>
  <si>
    <t>67962</t>
  </si>
  <si>
    <t>67963</t>
  </si>
  <si>
    <t>67971</t>
  </si>
  <si>
    <t>67972</t>
  </si>
  <si>
    <t>67973</t>
  </si>
  <si>
    <t>67974</t>
  </si>
  <si>
    <t>67975</t>
  </si>
  <si>
    <t>67976</t>
  </si>
  <si>
    <t>68001</t>
  </si>
  <si>
    <t>68201</t>
  </si>
  <si>
    <t>68301</t>
  </si>
  <si>
    <t>68303</t>
  </si>
  <si>
    <t>68304</t>
  </si>
  <si>
    <t>68305</t>
  </si>
  <si>
    <t>68308</t>
  </si>
  <si>
    <t>68321</t>
  </si>
  <si>
    <t>68323</t>
  </si>
  <si>
    <t>68333</t>
  </si>
  <si>
    <t>68335</t>
  </si>
  <si>
    <t>68341</t>
  </si>
  <si>
    <t>68351</t>
  </si>
  <si>
    <t>68352</t>
  </si>
  <si>
    <t>68354</t>
  </si>
  <si>
    <t>68401</t>
  </si>
  <si>
    <t>68501</t>
  </si>
  <si>
    <t>68601</t>
  </si>
  <si>
    <t>68602</t>
  </si>
  <si>
    <t>68603</t>
  </si>
  <si>
    <t>68604</t>
  </si>
  <si>
    <t>68605</t>
  </si>
  <si>
    <t>68606</t>
  </si>
  <si>
    <t>68703</t>
  </si>
  <si>
    <t>68704</t>
  </si>
  <si>
    <t>68705</t>
  </si>
  <si>
    <t>68706</t>
  </si>
  <si>
    <t>68707</t>
  </si>
  <si>
    <t>68708</t>
  </si>
  <si>
    <t>68709</t>
  </si>
  <si>
    <t>68710</t>
  </si>
  <si>
    <t>68711</t>
  </si>
  <si>
    <t>68712</t>
  </si>
  <si>
    <t>68713</t>
  </si>
  <si>
    <t>68722</t>
  </si>
  <si>
    <t>68723</t>
  </si>
  <si>
    <t>68724</t>
  </si>
  <si>
    <t>68725</t>
  </si>
  <si>
    <t>68731</t>
  </si>
  <si>
    <t>68732</t>
  </si>
  <si>
    <t>68733</t>
  </si>
  <si>
    <t>68734</t>
  </si>
  <si>
    <t>68737</t>
  </si>
  <si>
    <t>68738</t>
  </si>
  <si>
    <t>68741</t>
  </si>
  <si>
    <t>68742</t>
  </si>
  <si>
    <t>68751</t>
  </si>
  <si>
    <t>68752</t>
  </si>
  <si>
    <t>68753</t>
  </si>
  <si>
    <t>68754</t>
  </si>
  <si>
    <t>68755</t>
  </si>
  <si>
    <t>68756</t>
  </si>
  <si>
    <t>68761</t>
  </si>
  <si>
    <t>68762</t>
  </si>
  <si>
    <t>68763</t>
  </si>
  <si>
    <t>68764</t>
  </si>
  <si>
    <t>68765</t>
  </si>
  <si>
    <t>68766</t>
  </si>
  <si>
    <t>68767</t>
  </si>
  <si>
    <t>68771</t>
  </si>
  <si>
    <t>68774</t>
  </si>
  <si>
    <t>68801</t>
  </si>
  <si>
    <t>69002</t>
  </si>
  <si>
    <t>69003</t>
  </si>
  <si>
    <t>69006</t>
  </si>
  <si>
    <t>69101</t>
  </si>
  <si>
    <t>69102</t>
  </si>
  <si>
    <t>69103</t>
  </si>
  <si>
    <t>69104</t>
  </si>
  <si>
    <t>69105</t>
  </si>
  <si>
    <t>69106</t>
  </si>
  <si>
    <t>69107</t>
  </si>
  <si>
    <t>69108</t>
  </si>
  <si>
    <t>69109</t>
  </si>
  <si>
    <t>69110</t>
  </si>
  <si>
    <t>69111</t>
  </si>
  <si>
    <t>69112</t>
  </si>
  <si>
    <t>69121</t>
  </si>
  <si>
    <t>69122</t>
  </si>
  <si>
    <t>69123</t>
  </si>
  <si>
    <t>69124</t>
  </si>
  <si>
    <t>69125</t>
  </si>
  <si>
    <t>69126</t>
  </si>
  <si>
    <t>69127</t>
  </si>
  <si>
    <t>69129</t>
  </si>
  <si>
    <t>69130</t>
  </si>
  <si>
    <t>69141</t>
  </si>
  <si>
    <t>69142</t>
  </si>
  <si>
    <t>69143</t>
  </si>
  <si>
    <t>69144</t>
  </si>
  <si>
    <t>69145</t>
  </si>
  <si>
    <t>69146</t>
  </si>
  <si>
    <t>69151</t>
  </si>
  <si>
    <t>69152</t>
  </si>
  <si>
    <t>69153</t>
  </si>
  <si>
    <t>69154</t>
  </si>
  <si>
    <t>69155</t>
  </si>
  <si>
    <t>69156</t>
  </si>
  <si>
    <t>69162</t>
  </si>
  <si>
    <t>69163</t>
  </si>
  <si>
    <t>69164</t>
  </si>
  <si>
    <t>69165</t>
  </si>
  <si>
    <t>69167</t>
  </si>
  <si>
    <t>69171</t>
  </si>
  <si>
    <t>69172</t>
  </si>
  <si>
    <t>69173</t>
  </si>
  <si>
    <t>69174</t>
  </si>
  <si>
    <t>69175</t>
  </si>
  <si>
    <t>69176</t>
  </si>
  <si>
    <t>69181</t>
  </si>
  <si>
    <t>69182</t>
  </si>
  <si>
    <t>69183</t>
  </si>
  <si>
    <t>69185</t>
  </si>
  <si>
    <t>69186</t>
  </si>
  <si>
    <t>69188</t>
  </si>
  <si>
    <t>69189</t>
  </si>
  <si>
    <t>69201</t>
  </si>
  <si>
    <t>69301</t>
  </si>
  <si>
    <t>69501</t>
  </si>
  <si>
    <t>69601</t>
  </si>
  <si>
    <t>69602</t>
  </si>
  <si>
    <t>69603</t>
  </si>
  <si>
    <t>69604</t>
  </si>
  <si>
    <t>69605</t>
  </si>
  <si>
    <t>69606</t>
  </si>
  <si>
    <t>69611</t>
  </si>
  <si>
    <t>69612</t>
  </si>
  <si>
    <t>69613</t>
  </si>
  <si>
    <t>69614</t>
  </si>
  <si>
    <t>69615</t>
  </si>
  <si>
    <t>69616</t>
  </si>
  <si>
    <t>69617</t>
  </si>
  <si>
    <t>69618</t>
  </si>
  <si>
    <t>69619</t>
  </si>
  <si>
    <t>69621</t>
  </si>
  <si>
    <t>69631</t>
  </si>
  <si>
    <t>69632</t>
  </si>
  <si>
    <t>69633</t>
  </si>
  <si>
    <t>69634</t>
  </si>
  <si>
    <t>69635</t>
  </si>
  <si>
    <t>69636</t>
  </si>
  <si>
    <t>69637</t>
  </si>
  <si>
    <t>69638</t>
  </si>
  <si>
    <t>69639</t>
  </si>
  <si>
    <t>69641</t>
  </si>
  <si>
    <t>69642</t>
  </si>
  <si>
    <t>69647</t>
  </si>
  <si>
    <t>69648</t>
  </si>
  <si>
    <t>69649</t>
  </si>
  <si>
    <t>69650</t>
  </si>
  <si>
    <t>69651</t>
  </si>
  <si>
    <t>69655</t>
  </si>
  <si>
    <t>69661</t>
  </si>
  <si>
    <t>69662</t>
  </si>
  <si>
    <t>69663</t>
  </si>
  <si>
    <t>69664</t>
  </si>
  <si>
    <t>69665</t>
  </si>
  <si>
    <t>69666</t>
  </si>
  <si>
    <t>69667</t>
  </si>
  <si>
    <t>69671</t>
  </si>
  <si>
    <t>69672</t>
  </si>
  <si>
    <t>69673</t>
  </si>
  <si>
    <t>69674</t>
  </si>
  <si>
    <t>69676</t>
  </si>
  <si>
    <t>69681</t>
  </si>
  <si>
    <t>69683</t>
  </si>
  <si>
    <t>69684</t>
  </si>
  <si>
    <t>69685</t>
  </si>
  <si>
    <t>69701</t>
  </si>
  <si>
    <t>69801</t>
  </si>
  <si>
    <t>70030</t>
  </si>
  <si>
    <t>70200</t>
  </si>
  <si>
    <t>70250</t>
  </si>
  <si>
    <t>70300</t>
  </si>
  <si>
    <t>70800</t>
  </si>
  <si>
    <t>70900</t>
  </si>
  <si>
    <t>71000</t>
  </si>
  <si>
    <t>71100</t>
  </si>
  <si>
    <t>71200</t>
  </si>
  <si>
    <t>71300</t>
  </si>
  <si>
    <t>71500</t>
  </si>
  <si>
    <t>71600</t>
  </si>
  <si>
    <t>71700</t>
  </si>
  <si>
    <t>71800</t>
  </si>
  <si>
    <t>71900</t>
  </si>
  <si>
    <t>72000</t>
  </si>
  <si>
    <t>72100</t>
  </si>
  <si>
    <t>72200</t>
  </si>
  <si>
    <t>72300</t>
  </si>
  <si>
    <t>72400</t>
  </si>
  <si>
    <t>72525</t>
  </si>
  <si>
    <t>72526</t>
  </si>
  <si>
    <t>72527</t>
  </si>
  <si>
    <t>72528</t>
  </si>
  <si>
    <t>72529</t>
  </si>
  <si>
    <t>73301</t>
  </si>
  <si>
    <t>73401</t>
  </si>
  <si>
    <t>73503</t>
  </si>
  <si>
    <t>73506</t>
  </si>
  <si>
    <t>73511</t>
  </si>
  <si>
    <t>73514</t>
  </si>
  <si>
    <t>73531</t>
  </si>
  <si>
    <t>73532</t>
  </si>
  <si>
    <t>73533</t>
  </si>
  <si>
    <t>73534</t>
  </si>
  <si>
    <t>73535</t>
  </si>
  <si>
    <t>73541</t>
  </si>
  <si>
    <t>73542</t>
  </si>
  <si>
    <t>73543</t>
  </si>
  <si>
    <t>73551</t>
  </si>
  <si>
    <t>73552</t>
  </si>
  <si>
    <t>73553</t>
  </si>
  <si>
    <t>73561</t>
  </si>
  <si>
    <t>73562</t>
  </si>
  <si>
    <t>73564</t>
  </si>
  <si>
    <t>73571</t>
  </si>
  <si>
    <t>73572</t>
  </si>
  <si>
    <t>73581</t>
  </si>
  <si>
    <t>73601</t>
  </si>
  <si>
    <t>73701</t>
  </si>
  <si>
    <t>73801</t>
  </si>
  <si>
    <t>73901</t>
  </si>
  <si>
    <t>73904</t>
  </si>
  <si>
    <t>73908</t>
  </si>
  <si>
    <t>73911</t>
  </si>
  <si>
    <t>73912</t>
  </si>
  <si>
    <t>73913</t>
  </si>
  <si>
    <t>73914</t>
  </si>
  <si>
    <t>73915</t>
  </si>
  <si>
    <t>73921</t>
  </si>
  <si>
    <t>73923</t>
  </si>
  <si>
    <t>73924</t>
  </si>
  <si>
    <t>73925</t>
  </si>
  <si>
    <t>73932</t>
  </si>
  <si>
    <t>73934</t>
  </si>
  <si>
    <t>73936</t>
  </si>
  <si>
    <t>73937</t>
  </si>
  <si>
    <t>73938</t>
  </si>
  <si>
    <t>73939</t>
  </si>
  <si>
    <t>73941</t>
  </si>
  <si>
    <t>73942</t>
  </si>
  <si>
    <t>73943</t>
  </si>
  <si>
    <t>73944</t>
  </si>
  <si>
    <t>73945</t>
  </si>
  <si>
    <t>73946</t>
  </si>
  <si>
    <t>73947</t>
  </si>
  <si>
    <t>73949</t>
  </si>
  <si>
    <t>73951</t>
  </si>
  <si>
    <t>73953</t>
  </si>
  <si>
    <t>73955</t>
  </si>
  <si>
    <t>73959</t>
  </si>
  <si>
    <t>73961</t>
  </si>
  <si>
    <t>73981</t>
  </si>
  <si>
    <t>73984</t>
  </si>
  <si>
    <t>73991</t>
  </si>
  <si>
    <t>73992</t>
  </si>
  <si>
    <t>73994</t>
  </si>
  <si>
    <t>73995</t>
  </si>
  <si>
    <t>73997</t>
  </si>
  <si>
    <t>73998</t>
  </si>
  <si>
    <t>74101</t>
  </si>
  <si>
    <t>74201</t>
  </si>
  <si>
    <t>74213</t>
  </si>
  <si>
    <t>74221</t>
  </si>
  <si>
    <t>74231</t>
  </si>
  <si>
    <t>74233</t>
  </si>
  <si>
    <t>74235</t>
  </si>
  <si>
    <t>74236</t>
  </si>
  <si>
    <t>74237</t>
  </si>
  <si>
    <t>74242</t>
  </si>
  <si>
    <t>74243</t>
  </si>
  <si>
    <t>74245</t>
  </si>
  <si>
    <t>74247</t>
  </si>
  <si>
    <t>74251</t>
  </si>
  <si>
    <t>74253</t>
  </si>
  <si>
    <t>74254</t>
  </si>
  <si>
    <t>74255</t>
  </si>
  <si>
    <t>74256</t>
  </si>
  <si>
    <t>74257</t>
  </si>
  <si>
    <t>74258</t>
  </si>
  <si>
    <t>74259</t>
  </si>
  <si>
    <t>74260</t>
  </si>
  <si>
    <t>74265</t>
  </si>
  <si>
    <t>74266</t>
  </si>
  <si>
    <t>74267</t>
  </si>
  <si>
    <t>74271</t>
  </si>
  <si>
    <t>74272</t>
  </si>
  <si>
    <t>74273</t>
  </si>
  <si>
    <t>74274</t>
  </si>
  <si>
    <t>74275</t>
  </si>
  <si>
    <t>74281</t>
  </si>
  <si>
    <t>74282</t>
  </si>
  <si>
    <t>74283</t>
  </si>
  <si>
    <t>74285</t>
  </si>
  <si>
    <t>74291</t>
  </si>
  <si>
    <t>74292</t>
  </si>
  <si>
    <t>74293</t>
  </si>
  <si>
    <t>74301</t>
  </si>
  <si>
    <t>74401</t>
  </si>
  <si>
    <t>74601</t>
  </si>
  <si>
    <t>74705</t>
  </si>
  <si>
    <t>74706</t>
  </si>
  <si>
    <t>74707</t>
  </si>
  <si>
    <t>74711</t>
  </si>
  <si>
    <t>74714</t>
  </si>
  <si>
    <t>74715</t>
  </si>
  <si>
    <t>74716</t>
  </si>
  <si>
    <t>74717</t>
  </si>
  <si>
    <t>74718</t>
  </si>
  <si>
    <t>74719</t>
  </si>
  <si>
    <t>74720</t>
  </si>
  <si>
    <t>74721</t>
  </si>
  <si>
    <t>74722</t>
  </si>
  <si>
    <t>74723</t>
  </si>
  <si>
    <t>74724</t>
  </si>
  <si>
    <t>74725</t>
  </si>
  <si>
    <t>74726</t>
  </si>
  <si>
    <t>74727</t>
  </si>
  <si>
    <t>74728</t>
  </si>
  <si>
    <t>74730</t>
  </si>
  <si>
    <t>74731</t>
  </si>
  <si>
    <t>74733</t>
  </si>
  <si>
    <t>74735</t>
  </si>
  <si>
    <t>74741</t>
  </si>
  <si>
    <t>74742</t>
  </si>
  <si>
    <t>74743</t>
  </si>
  <si>
    <t>74744</t>
  </si>
  <si>
    <t>74745</t>
  </si>
  <si>
    <t>74747</t>
  </si>
  <si>
    <t>74751</t>
  </si>
  <si>
    <t>74752</t>
  </si>
  <si>
    <t>74753</t>
  </si>
  <si>
    <t>74754</t>
  </si>
  <si>
    <t>74755</t>
  </si>
  <si>
    <t>74756</t>
  </si>
  <si>
    <t>74757</t>
  </si>
  <si>
    <t>74761</t>
  </si>
  <si>
    <t>74762</t>
  </si>
  <si>
    <t>74763</t>
  </si>
  <si>
    <t>74764</t>
  </si>
  <si>
    <t>74766</t>
  </si>
  <si>
    <t>74767</t>
  </si>
  <si>
    <t>74768</t>
  </si>
  <si>
    <t>74769</t>
  </si>
  <si>
    <t>74770</t>
  </si>
  <si>
    <t>74771</t>
  </si>
  <si>
    <t>74773</t>
  </si>
  <si>
    <t>74774</t>
  </si>
  <si>
    <t>74775</t>
  </si>
  <si>
    <t>74781</t>
  </si>
  <si>
    <t>74782</t>
  </si>
  <si>
    <t>74783</t>
  </si>
  <si>
    <t>74784</t>
  </si>
  <si>
    <t>74786</t>
  </si>
  <si>
    <t>74787</t>
  </si>
  <si>
    <t>74791</t>
  </si>
  <si>
    <t>74792</t>
  </si>
  <si>
    <t>74794</t>
  </si>
  <si>
    <t>74795</t>
  </si>
  <si>
    <t>74801</t>
  </si>
  <si>
    <t>74901</t>
  </si>
  <si>
    <t>75002</t>
  </si>
  <si>
    <t>75101</t>
  </si>
  <si>
    <t>75102</t>
  </si>
  <si>
    <t>75103</t>
  </si>
  <si>
    <t>75104</t>
  </si>
  <si>
    <t>75105</t>
  </si>
  <si>
    <t>75111</t>
  </si>
  <si>
    <t>75114</t>
  </si>
  <si>
    <t>75115</t>
  </si>
  <si>
    <t>75116</t>
  </si>
  <si>
    <t>75117</t>
  </si>
  <si>
    <t>75118</t>
  </si>
  <si>
    <t>75119</t>
  </si>
  <si>
    <t>75121</t>
  </si>
  <si>
    <t>75122</t>
  </si>
  <si>
    <t>75123</t>
  </si>
  <si>
    <t>75124</t>
  </si>
  <si>
    <t>75125</t>
  </si>
  <si>
    <t>75127</t>
  </si>
  <si>
    <t>75131</t>
  </si>
  <si>
    <t>75144</t>
  </si>
  <si>
    <t>75201</t>
  </si>
  <si>
    <t>75301</t>
  </si>
  <si>
    <t>75352</t>
  </si>
  <si>
    <t>75353</t>
  </si>
  <si>
    <t>75354</t>
  </si>
  <si>
    <t>75355</t>
  </si>
  <si>
    <t>75356</t>
  </si>
  <si>
    <t>75361</t>
  </si>
  <si>
    <t>75362</t>
  </si>
  <si>
    <t>75363</t>
  </si>
  <si>
    <t>75364</t>
  </si>
  <si>
    <t>75366</t>
  </si>
  <si>
    <t>75367</t>
  </si>
  <si>
    <t>75368</t>
  </si>
  <si>
    <t>75501</t>
  </si>
  <si>
    <t>75601</t>
  </si>
  <si>
    <t>75602</t>
  </si>
  <si>
    <t>75603</t>
  </si>
  <si>
    <t>75604</t>
  </si>
  <si>
    <t>75605</t>
  </si>
  <si>
    <t>75606</t>
  </si>
  <si>
    <t>75607</t>
  </si>
  <si>
    <t>75611</t>
  </si>
  <si>
    <t>75612</t>
  </si>
  <si>
    <t>75614</t>
  </si>
  <si>
    <t>75621</t>
  </si>
  <si>
    <t>75622</t>
  </si>
  <si>
    <t>75623</t>
  </si>
  <si>
    <t>75624</t>
  </si>
  <si>
    <t>75625</t>
  </si>
  <si>
    <t>75627</t>
  </si>
  <si>
    <t>75631</t>
  </si>
  <si>
    <t>75641</t>
  </si>
  <si>
    <t>75642</t>
  </si>
  <si>
    <t>75643</t>
  </si>
  <si>
    <t>75644</t>
  </si>
  <si>
    <t>75645</t>
  </si>
  <si>
    <t>75651</t>
  </si>
  <si>
    <t>75652</t>
  </si>
  <si>
    <t>75653</t>
  </si>
  <si>
    <t>75654</t>
  </si>
  <si>
    <t>75655</t>
  </si>
  <si>
    <t>75656</t>
  </si>
  <si>
    <t>75657</t>
  </si>
  <si>
    <t>75661</t>
  </si>
  <si>
    <t>75662</t>
  </si>
  <si>
    <t>75663</t>
  </si>
  <si>
    <t>75701</t>
  </si>
  <si>
    <t>76001</t>
  </si>
  <si>
    <t>76005</t>
  </si>
  <si>
    <t>76301</t>
  </si>
  <si>
    <t>76302</t>
  </si>
  <si>
    <t>76307</t>
  </si>
  <si>
    <t>76311</t>
  </si>
  <si>
    <t>76312</t>
  </si>
  <si>
    <t>76313</t>
  </si>
  <si>
    <t>76314</t>
  </si>
  <si>
    <t>76315</t>
  </si>
  <si>
    <t>76316</t>
  </si>
  <si>
    <t>76317</t>
  </si>
  <si>
    <t>76318</t>
  </si>
  <si>
    <t>76319</t>
  </si>
  <si>
    <t>76321</t>
  </si>
  <si>
    <t>76323</t>
  </si>
  <si>
    <t>76324</t>
  </si>
  <si>
    <t>76325</t>
  </si>
  <si>
    <t>76326</t>
  </si>
  <si>
    <t>76331</t>
  </si>
  <si>
    <t>76332</t>
  </si>
  <si>
    <t>76333</t>
  </si>
  <si>
    <t>76334</t>
  </si>
  <si>
    <t>76341</t>
  </si>
  <si>
    <t>76345</t>
  </si>
  <si>
    <t>76351</t>
  </si>
  <si>
    <t>76361</t>
  </si>
  <si>
    <t>76362</t>
  </si>
  <si>
    <t>76363</t>
  </si>
  <si>
    <t>76364</t>
  </si>
  <si>
    <t>76502</t>
  </si>
  <si>
    <t>76601</t>
  </si>
  <si>
    <t>76701</t>
  </si>
  <si>
    <t>76801</t>
  </si>
  <si>
    <t>76802</t>
  </si>
  <si>
    <t>76803</t>
  </si>
  <si>
    <t>76804</t>
  </si>
  <si>
    <t>76805</t>
  </si>
  <si>
    <t>76811</t>
  </si>
  <si>
    <t>76812</t>
  </si>
  <si>
    <t>76813</t>
  </si>
  <si>
    <t>76821</t>
  </si>
  <si>
    <t>76823</t>
  </si>
  <si>
    <t>76824</t>
  </si>
  <si>
    <t>76831</t>
  </si>
  <si>
    <t>76832</t>
  </si>
  <si>
    <t>76833</t>
  </si>
  <si>
    <t>76834</t>
  </si>
  <si>
    <t>76841</t>
  </si>
  <si>
    <t>76842</t>
  </si>
  <si>
    <t>76843</t>
  </si>
  <si>
    <t>76852</t>
  </si>
  <si>
    <t>76861</t>
  </si>
  <si>
    <t>76871</t>
  </si>
  <si>
    <t>76872</t>
  </si>
  <si>
    <t>76875</t>
  </si>
  <si>
    <t>76901</t>
  </si>
  <si>
    <t>77200</t>
  </si>
  <si>
    <t>77700</t>
  </si>
  <si>
    <t>77900</t>
  </si>
  <si>
    <t>78301</t>
  </si>
  <si>
    <t>78305</t>
  </si>
  <si>
    <t>78306</t>
  </si>
  <si>
    <t>78311</t>
  </si>
  <si>
    <t>78313</t>
  </si>
  <si>
    <t>78314</t>
  </si>
  <si>
    <t>78315</t>
  </si>
  <si>
    <t>78316</t>
  </si>
  <si>
    <t>78321</t>
  </si>
  <si>
    <t>78322</t>
  </si>
  <si>
    <t>78324</t>
  </si>
  <si>
    <t>78325</t>
  </si>
  <si>
    <t>78332</t>
  </si>
  <si>
    <t>78333</t>
  </si>
  <si>
    <t>78335</t>
  </si>
  <si>
    <t>78336</t>
  </si>
  <si>
    <t>78342</t>
  </si>
  <si>
    <t>78344</t>
  </si>
  <si>
    <t>78345</t>
  </si>
  <si>
    <t>78346</t>
  </si>
  <si>
    <t>78347</t>
  </si>
  <si>
    <t>78349</t>
  </si>
  <si>
    <t>78353</t>
  </si>
  <si>
    <t>78354</t>
  </si>
  <si>
    <t>78355</t>
  </si>
  <si>
    <t>78356</t>
  </si>
  <si>
    <t>78357</t>
  </si>
  <si>
    <t>78361</t>
  </si>
  <si>
    <t>78365</t>
  </si>
  <si>
    <t>78372</t>
  </si>
  <si>
    <t>78373</t>
  </si>
  <si>
    <t>78375</t>
  </si>
  <si>
    <t>78383</t>
  </si>
  <si>
    <t>78385</t>
  </si>
  <si>
    <t>78386</t>
  </si>
  <si>
    <t>78391</t>
  </si>
  <si>
    <t>78396</t>
  </si>
  <si>
    <t>78397</t>
  </si>
  <si>
    <t>78401</t>
  </si>
  <si>
    <t>78501</t>
  </si>
  <si>
    <t>78701</t>
  </si>
  <si>
    <t>78801</t>
  </si>
  <si>
    <t>78803</t>
  </si>
  <si>
    <t>78804</t>
  </si>
  <si>
    <t>78805</t>
  </si>
  <si>
    <t>78811</t>
  </si>
  <si>
    <t>78813</t>
  </si>
  <si>
    <t>78814</t>
  </si>
  <si>
    <t>78815</t>
  </si>
  <si>
    <t>78816</t>
  </si>
  <si>
    <t>78820</t>
  </si>
  <si>
    <t>78821</t>
  </si>
  <si>
    <t>78823</t>
  </si>
  <si>
    <t>78825</t>
  </si>
  <si>
    <t>78832</t>
  </si>
  <si>
    <t>78833</t>
  </si>
  <si>
    <t>78901</t>
  </si>
  <si>
    <t>78961</t>
  </si>
  <si>
    <t>78962</t>
  </si>
  <si>
    <t>78963</t>
  </si>
  <si>
    <t>78964</t>
  </si>
  <si>
    <t>78969</t>
  </si>
  <si>
    <t>78971</t>
  </si>
  <si>
    <t>78972</t>
  </si>
  <si>
    <t>78973</t>
  </si>
  <si>
    <t>78974</t>
  </si>
  <si>
    <t>78975</t>
  </si>
  <si>
    <t>78982</t>
  </si>
  <si>
    <t>78983</t>
  </si>
  <si>
    <t>78985</t>
  </si>
  <si>
    <t>78991</t>
  </si>
  <si>
    <t>79001</t>
  </si>
  <si>
    <t>79051</t>
  </si>
  <si>
    <t>79052</t>
  </si>
  <si>
    <t>79053</t>
  </si>
  <si>
    <t>79054</t>
  </si>
  <si>
    <t>79055</t>
  </si>
  <si>
    <t>79057</t>
  </si>
  <si>
    <t>79058</t>
  </si>
  <si>
    <t>79061</t>
  </si>
  <si>
    <t>79063</t>
  </si>
  <si>
    <t>79064</t>
  </si>
  <si>
    <t>79065</t>
  </si>
  <si>
    <t>79066</t>
  </si>
  <si>
    <t>79069</t>
  </si>
  <si>
    <t>79070</t>
  </si>
  <si>
    <t>79081</t>
  </si>
  <si>
    <t>79082</t>
  </si>
  <si>
    <t>79084</t>
  </si>
  <si>
    <t>79201</t>
  </si>
  <si>
    <t>79302</t>
  </si>
  <si>
    <t>79303</t>
  </si>
  <si>
    <t>79305</t>
  </si>
  <si>
    <t>79312</t>
  </si>
  <si>
    <t>79313</t>
  </si>
  <si>
    <t>79315</t>
  </si>
  <si>
    <t>79316</t>
  </si>
  <si>
    <t>79323</t>
  </si>
  <si>
    <t>79324</t>
  </si>
  <si>
    <t>79326</t>
  </si>
  <si>
    <t>79331</t>
  </si>
  <si>
    <t>79333</t>
  </si>
  <si>
    <t>79336</t>
  </si>
  <si>
    <t>79342</t>
  </si>
  <si>
    <t>79344</t>
  </si>
  <si>
    <t>79351</t>
  </si>
  <si>
    <t>79356</t>
  </si>
  <si>
    <t>79368</t>
  </si>
  <si>
    <t>79371</t>
  </si>
  <si>
    <t>79374</t>
  </si>
  <si>
    <t>79376</t>
  </si>
  <si>
    <t>79382</t>
  </si>
  <si>
    <t>79383</t>
  </si>
  <si>
    <t>79384</t>
  </si>
  <si>
    <t>79391</t>
  </si>
  <si>
    <t>79393</t>
  </si>
  <si>
    <t>79395</t>
  </si>
  <si>
    <t>79397</t>
  </si>
  <si>
    <t>79399</t>
  </si>
  <si>
    <t>79401</t>
  </si>
  <si>
    <t>79501</t>
  </si>
  <si>
    <t>79601</t>
  </si>
  <si>
    <t>79602</t>
  </si>
  <si>
    <t>79603</t>
  </si>
  <si>
    <t>79604</t>
  </si>
  <si>
    <t>79607</t>
  </si>
  <si>
    <t>79802</t>
  </si>
  <si>
    <t>79803</t>
  </si>
  <si>
    <t>79804</t>
  </si>
  <si>
    <t>79805</t>
  </si>
  <si>
    <t>79806</t>
  </si>
  <si>
    <t>79807</t>
  </si>
  <si>
    <t>79808</t>
  </si>
  <si>
    <t>79809</t>
  </si>
  <si>
    <t>79811</t>
  </si>
  <si>
    <t>79812</t>
  </si>
  <si>
    <t>79813</t>
  </si>
  <si>
    <t>79814</t>
  </si>
  <si>
    <t>79816</t>
  </si>
  <si>
    <t>79817</t>
  </si>
  <si>
    <t>79821</t>
  </si>
  <si>
    <t>79823</t>
  </si>
  <si>
    <t>79824</t>
  </si>
  <si>
    <t>79825</t>
  </si>
  <si>
    <t>79826</t>
  </si>
  <si>
    <t>79827</t>
  </si>
  <si>
    <t>79828</t>
  </si>
  <si>
    <t>79829</t>
  </si>
  <si>
    <t>79830</t>
  </si>
  <si>
    <t>79841</t>
  </si>
  <si>
    <t>79842</t>
  </si>
  <si>
    <t>79843</t>
  </si>
  <si>
    <t>79844</t>
  </si>
  <si>
    <t>79845</t>
  </si>
  <si>
    <t>79846</t>
  </si>
  <si>
    <t>79847</t>
  </si>
  <si>
    <t>79848</t>
  </si>
  <si>
    <t>79849</t>
  </si>
  <si>
    <t>79851</t>
  </si>
  <si>
    <t>79852</t>
  </si>
  <si>
    <t>79853</t>
  </si>
  <si>
    <t>79854</t>
  </si>
  <si>
    <t>79855</t>
  </si>
  <si>
    <t>79856</t>
  </si>
  <si>
    <t>79857</t>
  </si>
  <si>
    <t>79858</t>
  </si>
  <si>
    <t>79861</t>
  </si>
  <si>
    <t>79862</t>
  </si>
  <si>
    <t>01001</t>
  </si>
  <si>
    <t>01004</t>
  </si>
  <si>
    <t>01301</t>
  </si>
  <si>
    <t>01302</t>
  </si>
  <si>
    <t>01303</t>
  </si>
  <si>
    <t>01304</t>
  </si>
  <si>
    <t>01305</t>
  </si>
  <si>
    <t>01306</t>
  </si>
  <si>
    <t>01311</t>
  </si>
  <si>
    <t>01312</t>
  </si>
  <si>
    <t>01313</t>
  </si>
  <si>
    <t>01314</t>
  </si>
  <si>
    <t>01315</t>
  </si>
  <si>
    <t>01318</t>
  </si>
  <si>
    <t>01319</t>
  </si>
  <si>
    <t>01322</t>
  </si>
  <si>
    <t>01323</t>
  </si>
  <si>
    <t>01324</t>
  </si>
  <si>
    <t>01325</t>
  </si>
  <si>
    <t>01331</t>
  </si>
  <si>
    <t>01332</t>
  </si>
  <si>
    <t>01341</t>
  </si>
  <si>
    <t>01342</t>
  </si>
  <si>
    <t>01351</t>
  </si>
  <si>
    <t>01352</t>
  </si>
  <si>
    <t>01353</t>
  </si>
  <si>
    <t>01354</t>
  </si>
  <si>
    <t>01355</t>
  </si>
  <si>
    <t>01356</t>
  </si>
  <si>
    <t>01361</t>
  </si>
  <si>
    <t>01362</t>
  </si>
  <si>
    <t>01401</t>
  </si>
  <si>
    <t>01501</t>
  </si>
  <si>
    <t>01701</t>
  </si>
  <si>
    <t>01705</t>
  </si>
  <si>
    <t>01801</t>
  </si>
  <si>
    <t>01802</t>
  </si>
  <si>
    <t>01803</t>
  </si>
  <si>
    <t>01812</t>
  </si>
  <si>
    <t>01813</t>
  </si>
  <si>
    <t>01815</t>
  </si>
  <si>
    <t>01816</t>
  </si>
  <si>
    <t>01817</t>
  </si>
  <si>
    <t>01821</t>
  </si>
  <si>
    <t>01822</t>
  </si>
  <si>
    <t>01826</t>
  </si>
  <si>
    <t>01831</t>
  </si>
  <si>
    <t>01832</t>
  </si>
  <si>
    <t>01835</t>
  </si>
  <si>
    <t>01841</t>
  </si>
  <si>
    <t>01851</t>
  </si>
  <si>
    <t>01852</t>
  </si>
  <si>
    <t>01853</t>
  </si>
  <si>
    <t>01854</t>
  </si>
  <si>
    <t>01855</t>
  </si>
  <si>
    <t>01856</t>
  </si>
  <si>
    <t>01857</t>
  </si>
  <si>
    <t>01861</t>
  </si>
  <si>
    <t>01863</t>
  </si>
  <si>
    <t>01864</t>
  </si>
  <si>
    <t>01901</t>
  </si>
  <si>
    <t>02001</t>
  </si>
  <si>
    <t>02051</t>
  </si>
  <si>
    <t>02052</t>
  </si>
  <si>
    <t>02053</t>
  </si>
  <si>
    <t>02054</t>
  </si>
  <si>
    <t>02055</t>
  </si>
  <si>
    <t>02061</t>
  </si>
  <si>
    <t>02062</t>
  </si>
  <si>
    <t>02063</t>
  </si>
  <si>
    <t>02064</t>
  </si>
  <si>
    <t>02071</t>
  </si>
  <si>
    <t>02072</t>
  </si>
  <si>
    <t>02301</t>
  </si>
  <si>
    <t>02302</t>
  </si>
  <si>
    <t>02303</t>
  </si>
  <si>
    <t>02304</t>
  </si>
  <si>
    <t>02305</t>
  </si>
  <si>
    <t>02311</t>
  </si>
  <si>
    <t>02312</t>
  </si>
  <si>
    <t>02313</t>
  </si>
  <si>
    <t>02314</t>
  </si>
  <si>
    <t>02321</t>
  </si>
  <si>
    <t>02322</t>
  </si>
  <si>
    <t>02331</t>
  </si>
  <si>
    <t>02332</t>
  </si>
  <si>
    <t>02333</t>
  </si>
  <si>
    <t>02334</t>
  </si>
  <si>
    <t>02335</t>
  </si>
  <si>
    <t>02336</t>
  </si>
  <si>
    <t>02341</t>
  </si>
  <si>
    <t>02345</t>
  </si>
  <si>
    <t>02351</t>
  </si>
  <si>
    <t>02352</t>
  </si>
  <si>
    <t>02354</t>
  </si>
  <si>
    <t>02355</t>
  </si>
  <si>
    <t>02356</t>
  </si>
  <si>
    <t>02357</t>
  </si>
  <si>
    <t>02601</t>
  </si>
  <si>
    <t>02705</t>
  </si>
  <si>
    <t>02712</t>
  </si>
  <si>
    <t>02713</t>
  </si>
  <si>
    <t>02721</t>
  </si>
  <si>
    <t>02732</t>
  </si>
  <si>
    <t>02741</t>
  </si>
  <si>
    <t>02742</t>
  </si>
  <si>
    <t>02743</t>
  </si>
  <si>
    <t>02744</t>
  </si>
  <si>
    <t>02751</t>
  </si>
  <si>
    <t>02753</t>
  </si>
  <si>
    <t>02754</t>
  </si>
  <si>
    <t>02755</t>
  </si>
  <si>
    <t>02801</t>
  </si>
  <si>
    <t>02901</t>
  </si>
  <si>
    <t>02941</t>
  </si>
  <si>
    <t>02942</t>
  </si>
  <si>
    <t>02943</t>
  </si>
  <si>
    <t>02944</t>
  </si>
  <si>
    <t>02945</t>
  </si>
  <si>
    <t>02946</t>
  </si>
  <si>
    <t>02947</t>
  </si>
  <si>
    <t>02951</t>
  </si>
  <si>
    <t>02952</t>
  </si>
  <si>
    <t>02953</t>
  </si>
  <si>
    <t>02954</t>
  </si>
  <si>
    <t>02955</t>
  </si>
  <si>
    <t>02956</t>
  </si>
  <si>
    <t>02957</t>
  </si>
  <si>
    <t>02962</t>
  </si>
  <si>
    <t>02963</t>
  </si>
  <si>
    <t>02964</t>
  </si>
  <si>
    <t>03101</t>
  </si>
  <si>
    <t>03104</t>
  </si>
  <si>
    <t>03202</t>
  </si>
  <si>
    <t>03203</t>
  </si>
  <si>
    <t>03204</t>
  </si>
  <si>
    <t>03205</t>
  </si>
  <si>
    <t>03211</t>
  </si>
  <si>
    <t>03212</t>
  </si>
  <si>
    <t>03213</t>
  </si>
  <si>
    <t>03214</t>
  </si>
  <si>
    <t>03215</t>
  </si>
  <si>
    <t>03221</t>
  </si>
  <si>
    <t>03223</t>
  </si>
  <si>
    <t>03231</t>
  </si>
  <si>
    <t>03232</t>
  </si>
  <si>
    <t>03233</t>
  </si>
  <si>
    <t>03234</t>
  </si>
  <si>
    <t>03242</t>
  </si>
  <si>
    <t>03244</t>
  </si>
  <si>
    <t>03261</t>
  </si>
  <si>
    <t>03301</t>
  </si>
  <si>
    <t>03401</t>
  </si>
  <si>
    <t>03471</t>
  </si>
  <si>
    <t>03472</t>
  </si>
  <si>
    <t>03473</t>
  </si>
  <si>
    <t>03474</t>
  </si>
  <si>
    <t>03481</t>
  </si>
  <si>
    <t>03482</t>
  </si>
  <si>
    <t>03483</t>
  </si>
  <si>
    <t>03484</t>
  </si>
  <si>
    <t>03491</t>
  </si>
  <si>
    <t>03492</t>
  </si>
  <si>
    <t>03495</t>
  </si>
  <si>
    <t>03496</t>
  </si>
  <si>
    <t>03802</t>
  </si>
  <si>
    <t>03803</t>
  </si>
  <si>
    <t>03804</t>
  </si>
  <si>
    <t>03811</t>
  </si>
  <si>
    <t>03812</t>
  </si>
  <si>
    <t>03815</t>
  </si>
  <si>
    <t>03821</t>
  </si>
  <si>
    <t>03822</t>
  </si>
  <si>
    <t>03823</t>
  </si>
  <si>
    <t>03831</t>
  </si>
  <si>
    <t>03835</t>
  </si>
  <si>
    <t>03840</t>
  </si>
  <si>
    <t>03841</t>
  </si>
  <si>
    <t>03842</t>
  </si>
  <si>
    <t>03843</t>
  </si>
  <si>
    <t>03844</t>
  </si>
  <si>
    <t>03845</t>
  </si>
  <si>
    <t>03846</t>
  </si>
  <si>
    <t>03847</t>
  </si>
  <si>
    <t>03848</t>
  </si>
  <si>
    <t>03851</t>
  </si>
  <si>
    <t>03852</t>
  </si>
  <si>
    <t>03853</t>
  </si>
  <si>
    <t>03854</t>
  </si>
  <si>
    <t>03861</t>
  </si>
  <si>
    <t>03901</t>
  </si>
  <si>
    <t>04001</t>
  </si>
  <si>
    <t>04011</t>
  </si>
  <si>
    <t>04013</t>
  </si>
  <si>
    <t>04014</t>
  </si>
  <si>
    <t>04015</t>
  </si>
  <si>
    <t>04016</t>
  </si>
  <si>
    <t>04017</t>
  </si>
  <si>
    <t>04018</t>
  </si>
  <si>
    <t>04401</t>
  </si>
  <si>
    <t>04402</t>
  </si>
  <si>
    <t>04405</t>
  </si>
  <si>
    <t>04410</t>
  </si>
  <si>
    <t>04411</t>
  </si>
  <si>
    <t>04412</t>
  </si>
  <si>
    <t>04413</t>
  </si>
  <si>
    <t>04414</t>
  </si>
  <si>
    <t>04415</t>
  </si>
  <si>
    <t>04416</t>
  </si>
  <si>
    <t>04417</t>
  </si>
  <si>
    <t>04418</t>
  </si>
  <si>
    <t>04419</t>
  </si>
  <si>
    <t>04420</t>
  </si>
  <si>
    <t>04421</t>
  </si>
  <si>
    <t>04423</t>
  </si>
  <si>
    <t>04424</t>
  </si>
  <si>
    <t>04425</t>
  </si>
  <si>
    <t>04426</t>
  </si>
  <si>
    <t>04431</t>
  </si>
  <si>
    <t>04441</t>
  </si>
  <si>
    <t>04442</t>
  </si>
  <si>
    <t>04443</t>
  </si>
  <si>
    <t>04444</t>
  </si>
  <si>
    <t>04445</t>
  </si>
  <si>
    <t>04447</t>
  </si>
  <si>
    <t>04454</t>
  </si>
  <si>
    <t>04455</t>
  </si>
  <si>
    <t>04457</t>
  </si>
  <si>
    <t>04458</t>
  </si>
  <si>
    <t>04461</t>
  </si>
  <si>
    <t>04465</t>
  </si>
  <si>
    <t>04471</t>
  </si>
  <si>
    <t>04473</t>
  </si>
  <si>
    <t>04474</t>
  </si>
  <si>
    <t>04481</t>
  </si>
  <si>
    <t>04501</t>
  </si>
  <si>
    <t>04801</t>
  </si>
  <si>
    <t>04901</t>
  </si>
  <si>
    <t>04911</t>
  </si>
  <si>
    <t>04912</t>
  </si>
  <si>
    <t>04913</t>
  </si>
  <si>
    <t>04914</t>
  </si>
  <si>
    <t>04916</t>
  </si>
  <si>
    <t>04918</t>
  </si>
  <si>
    <t>04921</t>
  </si>
  <si>
    <t>04922</t>
  </si>
  <si>
    <t>04923</t>
  </si>
  <si>
    <t>04924</t>
  </si>
  <si>
    <t>04925</t>
  </si>
  <si>
    <t>04926</t>
  </si>
  <si>
    <t>04931</t>
  </si>
  <si>
    <t>04932</t>
  </si>
  <si>
    <t>04934</t>
  </si>
  <si>
    <t>04935</t>
  </si>
  <si>
    <t>04936</t>
  </si>
  <si>
    <t>04941</t>
  </si>
  <si>
    <t>04942</t>
  </si>
  <si>
    <t>04943</t>
  </si>
  <si>
    <t>04944</t>
  </si>
  <si>
    <t>04945</t>
  </si>
  <si>
    <t>04951</t>
  </si>
  <si>
    <t>04952</t>
  </si>
  <si>
    <t>04955</t>
  </si>
  <si>
    <t>04961</t>
  </si>
  <si>
    <t>04962</t>
  </si>
  <si>
    <t>04964</t>
  </si>
  <si>
    <t>04971</t>
  </si>
  <si>
    <t>04973</t>
  </si>
  <si>
    <t>05001</t>
  </si>
  <si>
    <t>05201</t>
  </si>
  <si>
    <t>05301</t>
  </si>
  <si>
    <t>05302</t>
  </si>
  <si>
    <t>05303</t>
  </si>
  <si>
    <t>05304</t>
  </si>
  <si>
    <t>05305</t>
  </si>
  <si>
    <t>05306</t>
  </si>
  <si>
    <t>05311</t>
  </si>
  <si>
    <t>05313</t>
  </si>
  <si>
    <t>05314</t>
  </si>
  <si>
    <t>05315</t>
  </si>
  <si>
    <t>05321</t>
  </si>
  <si>
    <t>05322</t>
  </si>
  <si>
    <t>05323</t>
  </si>
  <si>
    <t>05331</t>
  </si>
  <si>
    <t>05332</t>
  </si>
  <si>
    <t>05333</t>
  </si>
  <si>
    <t>05334</t>
  </si>
  <si>
    <t>05340</t>
  </si>
  <si>
    <t>05342</t>
  </si>
  <si>
    <t>05351</t>
  </si>
  <si>
    <t>05361</t>
  </si>
  <si>
    <t>05362</t>
  </si>
  <si>
    <t>05363</t>
  </si>
  <si>
    <t>05371</t>
  </si>
  <si>
    <t>05373</t>
  </si>
  <si>
    <t>05375</t>
  </si>
  <si>
    <t>05376</t>
  </si>
  <si>
    <t>05401</t>
  </si>
  <si>
    <t>05501</t>
  </si>
  <si>
    <t>05551</t>
  </si>
  <si>
    <t>05552</t>
  </si>
  <si>
    <t>05561</t>
  </si>
  <si>
    <t>05562</t>
  </si>
  <si>
    <t>05563</t>
  </si>
  <si>
    <t>05564</t>
  </si>
  <si>
    <t>05565</t>
  </si>
  <si>
    <t>05566</t>
  </si>
  <si>
    <t>05571</t>
  </si>
  <si>
    <t>05601</t>
  </si>
  <si>
    <t>05801</t>
  </si>
  <si>
    <t>05901</t>
  </si>
  <si>
    <t>05902</t>
  </si>
  <si>
    <t>05904</t>
  </si>
  <si>
    <t>05906</t>
  </si>
  <si>
    <t>05907</t>
  </si>
  <si>
    <t>05911</t>
  </si>
  <si>
    <t>05912</t>
  </si>
  <si>
    <t>05913</t>
  </si>
  <si>
    <t>05914</t>
  </si>
  <si>
    <t>05916</t>
  </si>
  <si>
    <t>05917</t>
  </si>
  <si>
    <t>05918</t>
  </si>
  <si>
    <t>05919</t>
  </si>
  <si>
    <t>05921</t>
  </si>
  <si>
    <t>05931</t>
  </si>
  <si>
    <t>05934</t>
  </si>
  <si>
    <t>05935</t>
  </si>
  <si>
    <t>05936</t>
  </si>
  <si>
    <t>05937</t>
  </si>
  <si>
    <t>05939</t>
  </si>
  <si>
    <t>05940</t>
  </si>
  <si>
    <t>05941</t>
  </si>
  <si>
    <t>05942</t>
  </si>
  <si>
    <t>05952</t>
  </si>
  <si>
    <t>05954</t>
  </si>
  <si>
    <t>05955</t>
  </si>
  <si>
    <t>05956</t>
  </si>
  <si>
    <t>05960</t>
  </si>
  <si>
    <t>05971</t>
  </si>
  <si>
    <t>05972</t>
  </si>
  <si>
    <t>05973</t>
  </si>
  <si>
    <t>05976</t>
  </si>
  <si>
    <t>05978</t>
  </si>
  <si>
    <t>05979</t>
  </si>
  <si>
    <t>05981</t>
  </si>
  <si>
    <t>05983</t>
  </si>
  <si>
    <t>05984</t>
  </si>
  <si>
    <t>05985</t>
  </si>
  <si>
    <t>05986</t>
  </si>
  <si>
    <t>05991</t>
  </si>
  <si>
    <t>05992</t>
  </si>
  <si>
    <t>05993</t>
  </si>
  <si>
    <t>05994</t>
  </si>
  <si>
    <t>05995</t>
  </si>
  <si>
    <t>06001</t>
  </si>
  <si>
    <t>06101</t>
  </si>
  <si>
    <t>06201</t>
  </si>
  <si>
    <t>06401</t>
  </si>
  <si>
    <t>06501</t>
  </si>
  <si>
    <t>06502</t>
  </si>
  <si>
    <t>06503</t>
  </si>
  <si>
    <t>06511</t>
  </si>
  <si>
    <t>06512</t>
  </si>
  <si>
    <t>06522</t>
  </si>
  <si>
    <t>06531</t>
  </si>
  <si>
    <t>06532</t>
  </si>
  <si>
    <t>06533</t>
  </si>
  <si>
    <t>06534</t>
  </si>
  <si>
    <t>06541</t>
  </si>
  <si>
    <t>06542</t>
  </si>
  <si>
    <t>06543</t>
  </si>
  <si>
    <t>06544</t>
  </si>
  <si>
    <t>06545</t>
  </si>
  <si>
    <t>06546</t>
  </si>
  <si>
    <t>06548</t>
  </si>
  <si>
    <t>06601</t>
  </si>
  <si>
    <t>06701</t>
  </si>
  <si>
    <t>06702</t>
  </si>
  <si>
    <t>06704</t>
  </si>
  <si>
    <t>06711</t>
  </si>
  <si>
    <t>06712</t>
  </si>
  <si>
    <t>06713</t>
  </si>
  <si>
    <t>06716</t>
  </si>
  <si>
    <t>06722</t>
  </si>
  <si>
    <t>06723</t>
  </si>
  <si>
    <t>06724</t>
  </si>
  <si>
    <t>06731</t>
  </si>
  <si>
    <t>06732</t>
  </si>
  <si>
    <t>06733</t>
  </si>
  <si>
    <t>06734</t>
  </si>
  <si>
    <t>06735</t>
  </si>
  <si>
    <t>06741</t>
  </si>
  <si>
    <t>06745</t>
  </si>
  <si>
    <t>06752</t>
  </si>
  <si>
    <t>06761</t>
  </si>
  <si>
    <t>06765</t>
  </si>
  <si>
    <t>06766</t>
  </si>
  <si>
    <t>06767</t>
  </si>
  <si>
    <t>06768</t>
  </si>
  <si>
    <t>06771</t>
  </si>
  <si>
    <t>06772</t>
  </si>
  <si>
    <t>06773</t>
  </si>
  <si>
    <t>06777</t>
  </si>
  <si>
    <t>06781</t>
  </si>
  <si>
    <t>06782</t>
  </si>
  <si>
    <t>06783</t>
  </si>
  <si>
    <t>06801</t>
  </si>
  <si>
    <t>06901</t>
  </si>
  <si>
    <t>07101</t>
  </si>
  <si>
    <t>07201</t>
  </si>
  <si>
    <t>07202</t>
  </si>
  <si>
    <t>07203</t>
  </si>
  <si>
    <t>07204</t>
  </si>
  <si>
    <t>07205</t>
  </si>
  <si>
    <t>07206</t>
  </si>
  <si>
    <t>07211</t>
  </si>
  <si>
    <t>07213</t>
  </si>
  <si>
    <t>07214</t>
  </si>
  <si>
    <t>07215</t>
  </si>
  <si>
    <t>07216</t>
  </si>
  <si>
    <t>07217</t>
  </si>
  <si>
    <t>07221</t>
  </si>
  <si>
    <t>07222</t>
  </si>
  <si>
    <t>07223</t>
  </si>
  <si>
    <t>07231</t>
  </si>
  <si>
    <t>07232</t>
  </si>
  <si>
    <t>07233</t>
  </si>
  <si>
    <t>07234</t>
  </si>
  <si>
    <t>07236</t>
  </si>
  <si>
    <t>07237</t>
  </si>
  <si>
    <t>07241</t>
  </si>
  <si>
    <t>07242</t>
  </si>
  <si>
    <t>07243</t>
  </si>
  <si>
    <t>07244</t>
  </si>
  <si>
    <t>07251</t>
  </si>
  <si>
    <t>07252</t>
  </si>
  <si>
    <t>07253</t>
  </si>
  <si>
    <t>07254</t>
  </si>
  <si>
    <t>07255</t>
  </si>
  <si>
    <t>07261</t>
  </si>
  <si>
    <t>07262</t>
  </si>
  <si>
    <t>07263</t>
  </si>
  <si>
    <t>07264</t>
  </si>
  <si>
    <t>07301</t>
  </si>
  <si>
    <t>07501</t>
  </si>
  <si>
    <t>07601</t>
  </si>
  <si>
    <t>07602</t>
  </si>
  <si>
    <t>07603</t>
  </si>
  <si>
    <t>07605</t>
  </si>
  <si>
    <t>07612</t>
  </si>
  <si>
    <t>07613</t>
  </si>
  <si>
    <t>07614</t>
  </si>
  <si>
    <t>07615</t>
  </si>
  <si>
    <t>07616</t>
  </si>
  <si>
    <t>07617</t>
  </si>
  <si>
    <t>07622</t>
  </si>
  <si>
    <t>07631</t>
  </si>
  <si>
    <t>07632</t>
  </si>
  <si>
    <t>07633</t>
  </si>
  <si>
    <t>07634</t>
  </si>
  <si>
    <t>07635</t>
  </si>
  <si>
    <t>07636</t>
  </si>
  <si>
    <t>07637</t>
  </si>
  <si>
    <t>07641</t>
  </si>
  <si>
    <t>07642</t>
  </si>
  <si>
    <t>07643</t>
  </si>
  <si>
    <t>07651</t>
  </si>
  <si>
    <t>07652</t>
  </si>
  <si>
    <t>07653</t>
  </si>
  <si>
    <t>07661</t>
  </si>
  <si>
    <t>07662</t>
  </si>
  <si>
    <t>07664</t>
  </si>
  <si>
    <t>07671</t>
  </si>
  <si>
    <t>07672</t>
  </si>
  <si>
    <t>07674</t>
  </si>
  <si>
    <t>07675</t>
  </si>
  <si>
    <t>07677</t>
  </si>
  <si>
    <t>07681</t>
  </si>
  <si>
    <t>07682</t>
  </si>
  <si>
    <t>07683</t>
  </si>
  <si>
    <t>07684</t>
  </si>
  <si>
    <t>07701</t>
  </si>
  <si>
    <t>07801</t>
  </si>
  <si>
    <t>07901</t>
  </si>
  <si>
    <t>08001</t>
  </si>
  <si>
    <t>08005</t>
  </si>
  <si>
    <t>08006</t>
  </si>
  <si>
    <t>08201</t>
  </si>
  <si>
    <t>08203</t>
  </si>
  <si>
    <t>08204</t>
  </si>
  <si>
    <t>08205</t>
  </si>
  <si>
    <t>08206</t>
  </si>
  <si>
    <t>08207</t>
  </si>
  <si>
    <t>08212</t>
  </si>
  <si>
    <t>08213</t>
  </si>
  <si>
    <t>08214</t>
  </si>
  <si>
    <t>08215</t>
  </si>
  <si>
    <t>08216</t>
  </si>
  <si>
    <t>08221</t>
  </si>
  <si>
    <t>08222</t>
  </si>
  <si>
    <t>08232</t>
  </si>
  <si>
    <t>08233</t>
  </si>
  <si>
    <t>08235</t>
  </si>
  <si>
    <t>08236</t>
  </si>
  <si>
    <t>08237</t>
  </si>
  <si>
    <t>08238</t>
  </si>
  <si>
    <t>08241</t>
  </si>
  <si>
    <t>08242</t>
  </si>
  <si>
    <t>08243</t>
  </si>
  <si>
    <t>08244</t>
  </si>
  <si>
    <t>08252</t>
  </si>
  <si>
    <t>08253</t>
  </si>
  <si>
    <t>08256</t>
  </si>
  <si>
    <t>08257</t>
  </si>
  <si>
    <t>08261</t>
  </si>
  <si>
    <t>08263</t>
  </si>
  <si>
    <t>08266</t>
  </si>
  <si>
    <t>08267</t>
  </si>
  <si>
    <t>08271</t>
  </si>
  <si>
    <t>08273</t>
  </si>
  <si>
    <t>08274</t>
  </si>
  <si>
    <t>08275</t>
  </si>
  <si>
    <t>08276</t>
  </si>
  <si>
    <t>08301</t>
  </si>
  <si>
    <t>08501</t>
  </si>
  <si>
    <t>08601</t>
  </si>
  <si>
    <t>08602</t>
  </si>
  <si>
    <t>08604</t>
  </si>
  <si>
    <t>08605</t>
  </si>
  <si>
    <t>08606</t>
  </si>
  <si>
    <t>08611</t>
  </si>
  <si>
    <t>08612</t>
  </si>
  <si>
    <t>08614</t>
  </si>
  <si>
    <t>08621</t>
  </si>
  <si>
    <t>08622</t>
  </si>
  <si>
    <t>08631</t>
  </si>
  <si>
    <t>08633</t>
  </si>
  <si>
    <t>08635</t>
  </si>
  <si>
    <t>08636</t>
  </si>
  <si>
    <t>08637</t>
  </si>
  <si>
    <t>08641</t>
  </si>
  <si>
    <t>08642</t>
  </si>
  <si>
    <t>08643</t>
  </si>
  <si>
    <t>08644</t>
  </si>
  <si>
    <t>08645</t>
  </si>
  <si>
    <t>08646</t>
  </si>
  <si>
    <t>08701</t>
  </si>
  <si>
    <t>08901</t>
  </si>
  <si>
    <t>09001</t>
  </si>
  <si>
    <t>09002</t>
  </si>
  <si>
    <t>09003</t>
  </si>
  <si>
    <t>09005</t>
  </si>
  <si>
    <t>09011</t>
  </si>
  <si>
    <t>09016</t>
  </si>
  <si>
    <t>09021</t>
  </si>
  <si>
    <t>09022</t>
  </si>
  <si>
    <t>09023</t>
  </si>
  <si>
    <t>09024</t>
  </si>
  <si>
    <t>09031</t>
  </si>
  <si>
    <t>09032</t>
  </si>
  <si>
    <t>09033</t>
  </si>
  <si>
    <t>09034</t>
  </si>
  <si>
    <t>09041</t>
  </si>
  <si>
    <t>09042</t>
  </si>
  <si>
    <t>09101</t>
  </si>
  <si>
    <t>09301</t>
  </si>
  <si>
    <t>09302</t>
  </si>
  <si>
    <t>09303</t>
  </si>
  <si>
    <t>09401</t>
  </si>
  <si>
    <t>09402</t>
  </si>
  <si>
    <t>09403</t>
  </si>
  <si>
    <t>09404</t>
  </si>
  <si>
    <t>09405</t>
  </si>
  <si>
    <t>09406</t>
  </si>
  <si>
    <t>09407</t>
  </si>
  <si>
    <t>09408</t>
  </si>
  <si>
    <t>09409</t>
  </si>
  <si>
    <t>09412</t>
  </si>
  <si>
    <t>09413</t>
  </si>
  <si>
    <t>09414</t>
  </si>
  <si>
    <t>09415</t>
  </si>
  <si>
    <t>09421</t>
  </si>
  <si>
    <t>09422</t>
  </si>
  <si>
    <t>09423</t>
  </si>
  <si>
    <t>09431</t>
  </si>
  <si>
    <t>09433</t>
  </si>
  <si>
    <t>09434</t>
  </si>
  <si>
    <t>09435</t>
  </si>
  <si>
    <t>90001</t>
  </si>
  <si>
    <t>90021</t>
  </si>
  <si>
    <t>90023</t>
  </si>
  <si>
    <t>90024</t>
  </si>
  <si>
    <t>90025</t>
  </si>
  <si>
    <t>90026</t>
  </si>
  <si>
    <t>90027</t>
  </si>
  <si>
    <t>90028</t>
  </si>
  <si>
    <t>90029</t>
  </si>
  <si>
    <t>90031</t>
  </si>
  <si>
    <t>90032</t>
  </si>
  <si>
    <t>90033</t>
  </si>
  <si>
    <t>90041</t>
  </si>
  <si>
    <t>90042</t>
  </si>
  <si>
    <t>90043</t>
  </si>
  <si>
    <t>90044</t>
  </si>
  <si>
    <t>90045</t>
  </si>
  <si>
    <t>90046</t>
  </si>
  <si>
    <t>90050</t>
  </si>
  <si>
    <t>90051</t>
  </si>
  <si>
    <t>90052</t>
  </si>
  <si>
    <t>90053</t>
  </si>
  <si>
    <t>90054</t>
  </si>
  <si>
    <t>90055</t>
  </si>
  <si>
    <t>90061</t>
  </si>
  <si>
    <t>90062</t>
  </si>
  <si>
    <t>90063</t>
  </si>
  <si>
    <t>90064</t>
  </si>
  <si>
    <t>90065</t>
  </si>
  <si>
    <t>90066</t>
  </si>
  <si>
    <t>90067</t>
  </si>
  <si>
    <t>90068</t>
  </si>
  <si>
    <t>90081</t>
  </si>
  <si>
    <t>90082</t>
  </si>
  <si>
    <t>90083</t>
  </si>
  <si>
    <t>90084</t>
  </si>
  <si>
    <t>90085</t>
  </si>
  <si>
    <t>90086</t>
  </si>
  <si>
    <t>90088</t>
  </si>
  <si>
    <t>90089</t>
  </si>
  <si>
    <t>90090</t>
  </si>
  <si>
    <t>90091</t>
  </si>
  <si>
    <t>90101</t>
  </si>
  <si>
    <t>90201</t>
  </si>
  <si>
    <t>90301</t>
  </si>
  <si>
    <t>90501</t>
  </si>
  <si>
    <t>90602</t>
  </si>
  <si>
    <t>90603</t>
  </si>
  <si>
    <t>90604</t>
  </si>
  <si>
    <t>90605</t>
  </si>
  <si>
    <t>90606</t>
  </si>
  <si>
    <t>90607</t>
  </si>
  <si>
    <t>90611</t>
  </si>
  <si>
    <t>90612</t>
  </si>
  <si>
    <t>90613</t>
  </si>
  <si>
    <t>90614</t>
  </si>
  <si>
    <t>90615</t>
  </si>
  <si>
    <t>90621</t>
  </si>
  <si>
    <t>90622</t>
  </si>
  <si>
    <t>90623</t>
  </si>
  <si>
    <t>90631</t>
  </si>
  <si>
    <t>90632</t>
  </si>
  <si>
    <t>90633</t>
  </si>
  <si>
    <t>90634</t>
  </si>
  <si>
    <t>90635</t>
  </si>
  <si>
    <t>90636</t>
  </si>
  <si>
    <t>90637</t>
  </si>
  <si>
    <t>90638</t>
  </si>
  <si>
    <t>90645</t>
  </si>
  <si>
    <t>90701</t>
  </si>
  <si>
    <t>90703</t>
  </si>
  <si>
    <t>90801</t>
  </si>
  <si>
    <t>90841</t>
  </si>
  <si>
    <t>90842</t>
  </si>
  <si>
    <t>90843</t>
  </si>
  <si>
    <t>90844</t>
  </si>
  <si>
    <t>90845</t>
  </si>
  <si>
    <t>90846</t>
  </si>
  <si>
    <t>90847</t>
  </si>
  <si>
    <t>90848</t>
  </si>
  <si>
    <t>90849</t>
  </si>
  <si>
    <t>90851</t>
  </si>
  <si>
    <t>90861</t>
  </si>
  <si>
    <t>90862</t>
  </si>
  <si>
    <t>90863</t>
  </si>
  <si>
    <t>90864</t>
  </si>
  <si>
    <t>90865</t>
  </si>
  <si>
    <t>90871</t>
  </si>
  <si>
    <t>90872</t>
  </si>
  <si>
    <t>90873</t>
  </si>
  <si>
    <t>90874</t>
  </si>
  <si>
    <t>90875</t>
  </si>
  <si>
    <t>90876</t>
  </si>
  <si>
    <t>90877</t>
  </si>
  <si>
    <t>90878</t>
  </si>
  <si>
    <t>90879</t>
  </si>
  <si>
    <t>90880</t>
  </si>
  <si>
    <t>90885</t>
  </si>
  <si>
    <t>90901</t>
  </si>
  <si>
    <t>91105</t>
  </si>
  <si>
    <t>91303</t>
  </si>
  <si>
    <t>91304</t>
  </si>
  <si>
    <t>91305</t>
  </si>
  <si>
    <t>91307</t>
  </si>
  <si>
    <t>91308</t>
  </si>
  <si>
    <t>91311</t>
  </si>
  <si>
    <t>91321</t>
  </si>
  <si>
    <t>91322</t>
  </si>
  <si>
    <t>91323</t>
  </si>
  <si>
    <t>91324</t>
  </si>
  <si>
    <t>91325</t>
  </si>
  <si>
    <t>91326</t>
  </si>
  <si>
    <t>91331</t>
  </si>
  <si>
    <t>91332</t>
  </si>
  <si>
    <t>91333</t>
  </si>
  <si>
    <t>91336</t>
  </si>
  <si>
    <t>91338</t>
  </si>
  <si>
    <t>91401</t>
  </si>
  <si>
    <t>91441</t>
  </si>
  <si>
    <t>91442</t>
  </si>
  <si>
    <t>91443</t>
  </si>
  <si>
    <t>91451</t>
  </si>
  <si>
    <t>91501</t>
  </si>
  <si>
    <t>91601</t>
  </si>
  <si>
    <t>91611</t>
  </si>
  <si>
    <t>91612</t>
  </si>
  <si>
    <t>91613</t>
  </si>
  <si>
    <t>91614</t>
  </si>
  <si>
    <t>91616</t>
  </si>
  <si>
    <t>91621</t>
  </si>
  <si>
    <t>91622</t>
  </si>
  <si>
    <t>91623</t>
  </si>
  <si>
    <t>91624</t>
  </si>
  <si>
    <t>91625</t>
  </si>
  <si>
    <t>91626</t>
  </si>
  <si>
    <t>91627</t>
  </si>
  <si>
    <t>91631</t>
  </si>
  <si>
    <t>91632</t>
  </si>
  <si>
    <t>91633</t>
  </si>
  <si>
    <t>91635</t>
  </si>
  <si>
    <t>91637</t>
  </si>
  <si>
    <t>91638</t>
  </si>
  <si>
    <t>91641</t>
  </si>
  <si>
    <t>91642</t>
  </si>
  <si>
    <t>91705</t>
  </si>
  <si>
    <t>91901</t>
  </si>
  <si>
    <t>91902</t>
  </si>
  <si>
    <t>91903</t>
  </si>
  <si>
    <t>91904</t>
  </si>
  <si>
    <t>91905</t>
  </si>
  <si>
    <t>91907</t>
  </si>
  <si>
    <t>91908</t>
  </si>
  <si>
    <t>91909</t>
  </si>
  <si>
    <t>91910</t>
  </si>
  <si>
    <t>91921</t>
  </si>
  <si>
    <t>91922</t>
  </si>
  <si>
    <t>91923</t>
  </si>
  <si>
    <t>91924</t>
  </si>
  <si>
    <t>91925</t>
  </si>
  <si>
    <t>91926</t>
  </si>
  <si>
    <t>91927</t>
  </si>
  <si>
    <t>91928</t>
  </si>
  <si>
    <t>91929</t>
  </si>
  <si>
    <t>91930</t>
  </si>
  <si>
    <t>91931</t>
  </si>
  <si>
    <t>91932</t>
  </si>
  <si>
    <t>91933</t>
  </si>
  <si>
    <t>91934</t>
  </si>
  <si>
    <t>91935</t>
  </si>
  <si>
    <t>91942</t>
  </si>
  <si>
    <t>91943</t>
  </si>
  <si>
    <t>91951</t>
  </si>
  <si>
    <t>91952</t>
  </si>
  <si>
    <t>91953</t>
  </si>
  <si>
    <t>91954</t>
  </si>
  <si>
    <t>91955</t>
  </si>
  <si>
    <t>91961</t>
  </si>
  <si>
    <t>91965</t>
  </si>
  <si>
    <t>92001</t>
  </si>
  <si>
    <t>92041</t>
  </si>
  <si>
    <t>92042</t>
  </si>
  <si>
    <t>92052</t>
  </si>
  <si>
    <t>92055</t>
  </si>
  <si>
    <t>92056</t>
  </si>
  <si>
    <t>92061</t>
  </si>
  <si>
    <t>92062</t>
  </si>
  <si>
    <t>92063</t>
  </si>
  <si>
    <t>92064</t>
  </si>
  <si>
    <t>92065</t>
  </si>
  <si>
    <t>92066</t>
  </si>
  <si>
    <t>92101</t>
  </si>
  <si>
    <t>92201</t>
  </si>
  <si>
    <t>92202</t>
  </si>
  <si>
    <t>92203</t>
  </si>
  <si>
    <t>92204</t>
  </si>
  <si>
    <t>92205</t>
  </si>
  <si>
    <t>92206</t>
  </si>
  <si>
    <t>92207</t>
  </si>
  <si>
    <t>92208</t>
  </si>
  <si>
    <t>92209</t>
  </si>
  <si>
    <t>92210</t>
  </si>
  <si>
    <t>92211</t>
  </si>
  <si>
    <t>92221</t>
  </si>
  <si>
    <t>92231</t>
  </si>
  <si>
    <t>92241</t>
  </si>
  <si>
    <t>92242</t>
  </si>
  <si>
    <t>92401</t>
  </si>
  <si>
    <t>92501</t>
  </si>
  <si>
    <t>92502</t>
  </si>
  <si>
    <t>92503</t>
  </si>
  <si>
    <t>92504</t>
  </si>
  <si>
    <t>92505</t>
  </si>
  <si>
    <t>92506</t>
  </si>
  <si>
    <t>92507</t>
  </si>
  <si>
    <t>92508</t>
  </si>
  <si>
    <t>92509</t>
  </si>
  <si>
    <t>92521</t>
  </si>
  <si>
    <t>92522</t>
  </si>
  <si>
    <t>92523</t>
  </si>
  <si>
    <t>92526</t>
  </si>
  <si>
    <t>92527</t>
  </si>
  <si>
    <t>92528</t>
  </si>
  <si>
    <t>92532</t>
  </si>
  <si>
    <t>92541</t>
  </si>
  <si>
    <t>92542</t>
  </si>
  <si>
    <t>92545</t>
  </si>
  <si>
    <t>92551</t>
  </si>
  <si>
    <t>92552</t>
  </si>
  <si>
    <t>92553</t>
  </si>
  <si>
    <t>92554</t>
  </si>
  <si>
    <t>92555</t>
  </si>
  <si>
    <t>92562</t>
  </si>
  <si>
    <t>92563</t>
  </si>
  <si>
    <t>92571</t>
  </si>
  <si>
    <t>92572</t>
  </si>
  <si>
    <t>92581</t>
  </si>
  <si>
    <t>92582</t>
  </si>
  <si>
    <t>92583</t>
  </si>
  <si>
    <t>92584</t>
  </si>
  <si>
    <t>92585</t>
  </si>
  <si>
    <t>92591</t>
  </si>
  <si>
    <t>92592</t>
  </si>
  <si>
    <t>92601</t>
  </si>
  <si>
    <t>92701</t>
  </si>
  <si>
    <t>92705</t>
  </si>
  <si>
    <t>92901</t>
  </si>
  <si>
    <t>93001</t>
  </si>
  <si>
    <t>93002</t>
  </si>
  <si>
    <t>93003</t>
  </si>
  <si>
    <t>93004</t>
  </si>
  <si>
    <t>93005</t>
  </si>
  <si>
    <t>93006</t>
  </si>
  <si>
    <t>93007</t>
  </si>
  <si>
    <t>93008</t>
  </si>
  <si>
    <t>93010</t>
  </si>
  <si>
    <t>93011</t>
  </si>
  <si>
    <t>93012</t>
  </si>
  <si>
    <t>93013</t>
  </si>
  <si>
    <t>93014</t>
  </si>
  <si>
    <t>93016</t>
  </si>
  <si>
    <t>93021</t>
  </si>
  <si>
    <t>93025</t>
  </si>
  <si>
    <t>93028</t>
  </si>
  <si>
    <t>93030</t>
  </si>
  <si>
    <t>93031</t>
  </si>
  <si>
    <t>93032</t>
  </si>
  <si>
    <t>93033</t>
  </si>
  <si>
    <t>93034</t>
  </si>
  <si>
    <t>93035</t>
  </si>
  <si>
    <t>93036</t>
  </si>
  <si>
    <t>93037</t>
  </si>
  <si>
    <t>93038</t>
  </si>
  <si>
    <t>93039</t>
  </si>
  <si>
    <t>93040</t>
  </si>
  <si>
    <t>93041</t>
  </si>
  <si>
    <t>93051</t>
  </si>
  <si>
    <t>93052</t>
  </si>
  <si>
    <t>93101</t>
  </si>
  <si>
    <t>93201</t>
  </si>
  <si>
    <t>93401</t>
  </si>
  <si>
    <t>93502</t>
  </si>
  <si>
    <t>93503</t>
  </si>
  <si>
    <t>93504</t>
  </si>
  <si>
    <t>93505</t>
  </si>
  <si>
    <t>93506</t>
  </si>
  <si>
    <t>93521</t>
  </si>
  <si>
    <t>93522</t>
  </si>
  <si>
    <t>93523</t>
  </si>
  <si>
    <t>93524</t>
  </si>
  <si>
    <t>93525</t>
  </si>
  <si>
    <t>93526</t>
  </si>
  <si>
    <t>93527</t>
  </si>
  <si>
    <t>93531</t>
  </si>
  <si>
    <t>93532</t>
  </si>
  <si>
    <t>93533</t>
  </si>
  <si>
    <t>93534</t>
  </si>
  <si>
    <t>93535</t>
  </si>
  <si>
    <t>93536</t>
  </si>
  <si>
    <t>93537</t>
  </si>
  <si>
    <t>93538</t>
  </si>
  <si>
    <t>93539</t>
  </si>
  <si>
    <t>93541</t>
  </si>
  <si>
    <t>93551</t>
  </si>
  <si>
    <t>93552</t>
  </si>
  <si>
    <t>93555</t>
  </si>
  <si>
    <t>93556</t>
  </si>
  <si>
    <t>93557</t>
  </si>
  <si>
    <t>93561</t>
  </si>
  <si>
    <t>93562</t>
  </si>
  <si>
    <t>93563</t>
  </si>
  <si>
    <t>93564</t>
  </si>
  <si>
    <t>93565</t>
  </si>
  <si>
    <t>93566</t>
  </si>
  <si>
    <t>93567</t>
  </si>
  <si>
    <t>93568</t>
  </si>
  <si>
    <t>93569</t>
  </si>
  <si>
    <t>93571</t>
  </si>
  <si>
    <t>93574</t>
  </si>
  <si>
    <t>93575</t>
  </si>
  <si>
    <t>93577</t>
  </si>
  <si>
    <t>93581</t>
  </si>
  <si>
    <t>93582</t>
  </si>
  <si>
    <t>93584</t>
  </si>
  <si>
    <t>93585</t>
  </si>
  <si>
    <t>93586</t>
  </si>
  <si>
    <t>93587</t>
  </si>
  <si>
    <t>93601</t>
  </si>
  <si>
    <t>93701</t>
  </si>
  <si>
    <t>94002</t>
  </si>
  <si>
    <t>94101</t>
  </si>
  <si>
    <t>94102</t>
  </si>
  <si>
    <t>94103</t>
  </si>
  <si>
    <t>94104</t>
  </si>
  <si>
    <t>94105</t>
  </si>
  <si>
    <t>94106</t>
  </si>
  <si>
    <t>94107</t>
  </si>
  <si>
    <t>94110</t>
  </si>
  <si>
    <t>94111</t>
  </si>
  <si>
    <t>94121</t>
  </si>
  <si>
    <t>94122</t>
  </si>
  <si>
    <t>94123</t>
  </si>
  <si>
    <t>94131</t>
  </si>
  <si>
    <t>94132</t>
  </si>
  <si>
    <t>94133</t>
  </si>
  <si>
    <t>94134</t>
  </si>
  <si>
    <t>94135</t>
  </si>
  <si>
    <t>94136</t>
  </si>
  <si>
    <t>94137</t>
  </si>
  <si>
    <t>94141</t>
  </si>
  <si>
    <t>94142</t>
  </si>
  <si>
    <t>94143</t>
  </si>
  <si>
    <t>94144</t>
  </si>
  <si>
    <t>94145</t>
  </si>
  <si>
    <t>94146</t>
  </si>
  <si>
    <t>94147</t>
  </si>
  <si>
    <t>94148</t>
  </si>
  <si>
    <t>94149</t>
  </si>
  <si>
    <t>94150</t>
  </si>
  <si>
    <t>94151</t>
  </si>
  <si>
    <t>94162</t>
  </si>
  <si>
    <t>94201</t>
  </si>
  <si>
    <t>94301</t>
  </si>
  <si>
    <t>94304</t>
  </si>
  <si>
    <t>94342</t>
  </si>
  <si>
    <t>94352</t>
  </si>
  <si>
    <t>94353</t>
  </si>
  <si>
    <t>94354</t>
  </si>
  <si>
    <t>94355</t>
  </si>
  <si>
    <t>94356</t>
  </si>
  <si>
    <t>94357</t>
  </si>
  <si>
    <t>94358</t>
  </si>
  <si>
    <t>94359</t>
  </si>
  <si>
    <t>94360</t>
  </si>
  <si>
    <t>94361</t>
  </si>
  <si>
    <t>94365</t>
  </si>
  <si>
    <t>94501</t>
  </si>
  <si>
    <t>94504</t>
  </si>
  <si>
    <t>94601</t>
  </si>
  <si>
    <t>94602</t>
  </si>
  <si>
    <t>94603</t>
  </si>
  <si>
    <t>94612</t>
  </si>
  <si>
    <t>94613</t>
  </si>
  <si>
    <t>94614</t>
  </si>
  <si>
    <t>94615</t>
  </si>
  <si>
    <t>94616</t>
  </si>
  <si>
    <t>94617</t>
  </si>
  <si>
    <t>94619</t>
  </si>
  <si>
    <t>94621</t>
  </si>
  <si>
    <t>94631</t>
  </si>
  <si>
    <t>94632</t>
  </si>
  <si>
    <t>94633</t>
  </si>
  <si>
    <t>94634</t>
  </si>
  <si>
    <t>94635</t>
  </si>
  <si>
    <t>94636</t>
  </si>
  <si>
    <t>94637</t>
  </si>
  <si>
    <t>94638</t>
  </si>
  <si>
    <t>94639</t>
  </si>
  <si>
    <t>94651</t>
  </si>
  <si>
    <t>94652</t>
  </si>
  <si>
    <t>94654</t>
  </si>
  <si>
    <t>94655</t>
  </si>
  <si>
    <t>94656</t>
  </si>
  <si>
    <t>94657</t>
  </si>
  <si>
    <t>94701</t>
  </si>
  <si>
    <t>94703</t>
  </si>
  <si>
    <t>95101</t>
  </si>
  <si>
    <t>95102</t>
  </si>
  <si>
    <t>95103</t>
  </si>
  <si>
    <t>95104</t>
  </si>
  <si>
    <t>95105</t>
  </si>
  <si>
    <t>95106</t>
  </si>
  <si>
    <t>95107</t>
  </si>
  <si>
    <t>95108</t>
  </si>
  <si>
    <t>95112</t>
  </si>
  <si>
    <t>95113</t>
  </si>
  <si>
    <t>95115</t>
  </si>
  <si>
    <t>95116</t>
  </si>
  <si>
    <t>95117</t>
  </si>
  <si>
    <t>95121</t>
  </si>
  <si>
    <t>95122</t>
  </si>
  <si>
    <t>95123</t>
  </si>
  <si>
    <t>95124</t>
  </si>
  <si>
    <t>95125</t>
  </si>
  <si>
    <t>95126</t>
  </si>
  <si>
    <t>95131</t>
  </si>
  <si>
    <t>95132</t>
  </si>
  <si>
    <t>95133</t>
  </si>
  <si>
    <t>95134</t>
  </si>
  <si>
    <t>95135</t>
  </si>
  <si>
    <t>95136</t>
  </si>
  <si>
    <t>95137</t>
  </si>
  <si>
    <t>95141</t>
  </si>
  <si>
    <t>95142</t>
  </si>
  <si>
    <t>95143</t>
  </si>
  <si>
    <t>95144</t>
  </si>
  <si>
    <t>95145</t>
  </si>
  <si>
    <t>95146</t>
  </si>
  <si>
    <t>95148</t>
  </si>
  <si>
    <t>95151</t>
  </si>
  <si>
    <t>95152</t>
  </si>
  <si>
    <t>95153</t>
  </si>
  <si>
    <t>95154</t>
  </si>
  <si>
    <t>95161</t>
  </si>
  <si>
    <t>95162</t>
  </si>
  <si>
    <t>95171</t>
  </si>
  <si>
    <t>95172</t>
  </si>
  <si>
    <t>95173</t>
  </si>
  <si>
    <t>95174</t>
  </si>
  <si>
    <t>95175</t>
  </si>
  <si>
    <t>95176</t>
  </si>
  <si>
    <t>95177</t>
  </si>
  <si>
    <t>95178</t>
  </si>
  <si>
    <t>95181</t>
  </si>
  <si>
    <t>95182</t>
  </si>
  <si>
    <t>95185</t>
  </si>
  <si>
    <t>95187</t>
  </si>
  <si>
    <t>95188</t>
  </si>
  <si>
    <t>95191</t>
  </si>
  <si>
    <t>95192</t>
  </si>
  <si>
    <t>95193</t>
  </si>
  <si>
    <t>95194</t>
  </si>
  <si>
    <t>95195</t>
  </si>
  <si>
    <t>95196</t>
  </si>
  <si>
    <t>95201</t>
  </si>
  <si>
    <t>95301</t>
  </si>
  <si>
    <t>95305</t>
  </si>
  <si>
    <t>95501</t>
  </si>
  <si>
    <t>95601</t>
  </si>
  <si>
    <t>95602</t>
  </si>
  <si>
    <t>95603</t>
  </si>
  <si>
    <t>95605</t>
  </si>
  <si>
    <t>95606</t>
  </si>
  <si>
    <t>95607</t>
  </si>
  <si>
    <t>95608</t>
  </si>
  <si>
    <t>95611</t>
  </si>
  <si>
    <t>95612</t>
  </si>
  <si>
    <t>95613</t>
  </si>
  <si>
    <t>95614</t>
  </si>
  <si>
    <t>95615</t>
  </si>
  <si>
    <t>95616</t>
  </si>
  <si>
    <t>95617</t>
  </si>
  <si>
    <t>95618</t>
  </si>
  <si>
    <t>95619</t>
  </si>
  <si>
    <t>95621</t>
  </si>
  <si>
    <t>95622</t>
  </si>
  <si>
    <t>95631</t>
  </si>
  <si>
    <t>95632</t>
  </si>
  <si>
    <t>95633</t>
  </si>
  <si>
    <t>95634</t>
  </si>
  <si>
    <t>95635</t>
  </si>
  <si>
    <t>95636</t>
  </si>
  <si>
    <t>95637</t>
  </si>
  <si>
    <t>95638</t>
  </si>
  <si>
    <t>95641</t>
  </si>
  <si>
    <t>95652</t>
  </si>
  <si>
    <t>95653</t>
  </si>
  <si>
    <t>95654</t>
  </si>
  <si>
    <t>95655</t>
  </si>
  <si>
    <t>95701</t>
  </si>
  <si>
    <t>95703</t>
  </si>
  <si>
    <t>95803</t>
  </si>
  <si>
    <t>95804</t>
  </si>
  <si>
    <t>95841</t>
  </si>
  <si>
    <t>95842</t>
  </si>
  <si>
    <t>95843</t>
  </si>
  <si>
    <t>95844</t>
  </si>
  <si>
    <t>95845</t>
  </si>
  <si>
    <t>95852</t>
  </si>
  <si>
    <t>95853</t>
  </si>
  <si>
    <t>95854</t>
  </si>
  <si>
    <t>96201</t>
  </si>
  <si>
    <t>96204</t>
  </si>
  <si>
    <t>96205</t>
  </si>
  <si>
    <t>96212</t>
  </si>
  <si>
    <t>96225</t>
  </si>
  <si>
    <t>96231</t>
  </si>
  <si>
    <t>96233</t>
  </si>
  <si>
    <t>96234</t>
  </si>
  <si>
    <t>96237</t>
  </si>
  <si>
    <t>96241</t>
  </si>
  <si>
    <t>96243</t>
  </si>
  <si>
    <t>96244</t>
  </si>
  <si>
    <t>96251</t>
  </si>
  <si>
    <t>96252</t>
  </si>
  <si>
    <t>96255</t>
  </si>
  <si>
    <t>96261</t>
  </si>
  <si>
    <t>96262</t>
  </si>
  <si>
    <t>96263</t>
  </si>
  <si>
    <t>96265</t>
  </si>
  <si>
    <t>96266</t>
  </si>
  <si>
    <t>96268</t>
  </si>
  <si>
    <t>96271</t>
  </si>
  <si>
    <t>96275</t>
  </si>
  <si>
    <t>96301</t>
  </si>
  <si>
    <t>96501</t>
  </si>
  <si>
    <t>96601</t>
  </si>
  <si>
    <t>96602</t>
  </si>
  <si>
    <t>96603</t>
  </si>
  <si>
    <t>96604</t>
  </si>
  <si>
    <t>96611</t>
  </si>
  <si>
    <t>96615</t>
  </si>
  <si>
    <t>96621</t>
  </si>
  <si>
    <t>96622</t>
  </si>
  <si>
    <t>96623</t>
  </si>
  <si>
    <t>96624</t>
  </si>
  <si>
    <t>96641</t>
  </si>
  <si>
    <t>96642</t>
  </si>
  <si>
    <t>96651</t>
  </si>
  <si>
    <t>96652</t>
  </si>
  <si>
    <t>96653</t>
  </si>
  <si>
    <t>96654</t>
  </si>
  <si>
    <t>96661</t>
  </si>
  <si>
    <t>96663</t>
  </si>
  <si>
    <t>96671</t>
  </si>
  <si>
    <t>96674</t>
  </si>
  <si>
    <t>96677</t>
  </si>
  <si>
    <t>96678</t>
  </si>
  <si>
    <t>96681</t>
  </si>
  <si>
    <t>96701</t>
  </si>
  <si>
    <t>96801</t>
  </si>
  <si>
    <t>96901</t>
  </si>
  <si>
    <t>96972</t>
  </si>
  <si>
    <t>96973</t>
  </si>
  <si>
    <t>96981</t>
  </si>
  <si>
    <t>96982</t>
  </si>
  <si>
    <t>97101</t>
  </si>
  <si>
    <t>97201</t>
  </si>
  <si>
    <t>97202</t>
  </si>
  <si>
    <t>97205</t>
  </si>
  <si>
    <t>97211</t>
  </si>
  <si>
    <t>97212</t>
  </si>
  <si>
    <t>97213</t>
  </si>
  <si>
    <t>97214</t>
  </si>
  <si>
    <t>97215</t>
  </si>
  <si>
    <t>97216</t>
  </si>
  <si>
    <t>97217</t>
  </si>
  <si>
    <t>97221</t>
  </si>
  <si>
    <t>97222</t>
  </si>
  <si>
    <t>97223</t>
  </si>
  <si>
    <t>97224</t>
  </si>
  <si>
    <t>97225</t>
  </si>
  <si>
    <t>97226</t>
  </si>
  <si>
    <t>97227</t>
  </si>
  <si>
    <t>97228</t>
  </si>
  <si>
    <t>97229</t>
  </si>
  <si>
    <t>97231</t>
  </si>
  <si>
    <t>97232</t>
  </si>
  <si>
    <t>97241</t>
  </si>
  <si>
    <t>97242</t>
  </si>
  <si>
    <t>97243</t>
  </si>
  <si>
    <t>97244</t>
  </si>
  <si>
    <t>97245</t>
  </si>
  <si>
    <t>97246</t>
  </si>
  <si>
    <t>97247</t>
  </si>
  <si>
    <t>97248</t>
  </si>
  <si>
    <t>97251</t>
  </si>
  <si>
    <t>97271</t>
  </si>
  <si>
    <t>97401</t>
  </si>
  <si>
    <t>97405</t>
  </si>
  <si>
    <t>97602</t>
  </si>
  <si>
    <t>97603</t>
  </si>
  <si>
    <t>97611</t>
  </si>
  <si>
    <t>97613</t>
  </si>
  <si>
    <t>97631</t>
  </si>
  <si>
    <t>97632</t>
  </si>
  <si>
    <t>97633</t>
  </si>
  <si>
    <t>97634</t>
  </si>
  <si>
    <t>97637</t>
  </si>
  <si>
    <t>97639</t>
  </si>
  <si>
    <t>97644</t>
  </si>
  <si>
    <t>97645</t>
  </si>
  <si>
    <t>97651</t>
  </si>
  <si>
    <t>97652</t>
  </si>
  <si>
    <t>97653</t>
  </si>
  <si>
    <t>97655</t>
  </si>
  <si>
    <t>97656</t>
  </si>
  <si>
    <t>97657</t>
  </si>
  <si>
    <t>97661</t>
  </si>
  <si>
    <t>97662</t>
  </si>
  <si>
    <t>97663</t>
  </si>
  <si>
    <t>97664</t>
  </si>
  <si>
    <t>97666</t>
  </si>
  <si>
    <t>97667</t>
  </si>
  <si>
    <t>97668</t>
  </si>
  <si>
    <t>97669</t>
  </si>
  <si>
    <t>97671</t>
  </si>
  <si>
    <t>97673</t>
  </si>
  <si>
    <t>97675</t>
  </si>
  <si>
    <t>97681</t>
  </si>
  <si>
    <t>97696</t>
  </si>
  <si>
    <t>97697</t>
  </si>
  <si>
    <t>97698</t>
  </si>
  <si>
    <t>97701</t>
  </si>
  <si>
    <t>97901</t>
  </si>
  <si>
    <t>98001</t>
  </si>
  <si>
    <t>98002</t>
  </si>
  <si>
    <t>98003</t>
  </si>
  <si>
    <t>98004</t>
  </si>
  <si>
    <t>98011</t>
  </si>
  <si>
    <t>98012</t>
  </si>
  <si>
    <t>98013</t>
  </si>
  <si>
    <t>98021</t>
  </si>
  <si>
    <t>98022</t>
  </si>
  <si>
    <t>98023</t>
  </si>
  <si>
    <t>98025</t>
  </si>
  <si>
    <t>98026</t>
  </si>
  <si>
    <t>98031</t>
  </si>
  <si>
    <t>98032</t>
  </si>
  <si>
    <t>98033</t>
  </si>
  <si>
    <t>98034</t>
  </si>
  <si>
    <t>98035</t>
  </si>
  <si>
    <t>98041</t>
  </si>
  <si>
    <t>98042</t>
  </si>
  <si>
    <t>98043</t>
  </si>
  <si>
    <t>98044</t>
  </si>
  <si>
    <t>98045</t>
  </si>
  <si>
    <t>98046</t>
  </si>
  <si>
    <t>98050</t>
  </si>
  <si>
    <t>98051</t>
  </si>
  <si>
    <t>98052</t>
  </si>
  <si>
    <t>98053</t>
  </si>
  <si>
    <t>98054</t>
  </si>
  <si>
    <t>98055</t>
  </si>
  <si>
    <t>98061</t>
  </si>
  <si>
    <t>98101</t>
  </si>
  <si>
    <t>98201</t>
  </si>
  <si>
    <t>98251</t>
  </si>
  <si>
    <t>98252</t>
  </si>
  <si>
    <t>98262</t>
  </si>
  <si>
    <t>98265</t>
  </si>
  <si>
    <t>98266</t>
  </si>
  <si>
    <t>98267</t>
  </si>
  <si>
    <t>98401</t>
  </si>
  <si>
    <t>98501</t>
  </si>
  <si>
    <t>98502</t>
  </si>
  <si>
    <t>98503</t>
  </si>
  <si>
    <t>98505</t>
  </si>
  <si>
    <t>98506</t>
  </si>
  <si>
    <t>98507</t>
  </si>
  <si>
    <t>98511</t>
  </si>
  <si>
    <t>98512</t>
  </si>
  <si>
    <t>98513</t>
  </si>
  <si>
    <t>98522</t>
  </si>
  <si>
    <t>98524</t>
  </si>
  <si>
    <t>98525</t>
  </si>
  <si>
    <t>98526</t>
  </si>
  <si>
    <t>98531</t>
  </si>
  <si>
    <t>98532</t>
  </si>
  <si>
    <t>98541</t>
  </si>
  <si>
    <t>98542</t>
  </si>
  <si>
    <t>98545</t>
  </si>
  <si>
    <t>98551</t>
  </si>
  <si>
    <t>98552</t>
  </si>
  <si>
    <t>98553</t>
  </si>
  <si>
    <t>98554</t>
  </si>
  <si>
    <t>98556</t>
  </si>
  <si>
    <t>98557</t>
  </si>
  <si>
    <t>98558</t>
  </si>
  <si>
    <t>98559</t>
  </si>
  <si>
    <t>98601</t>
  </si>
  <si>
    <t>98701</t>
  </si>
  <si>
    <t>99001</t>
  </si>
  <si>
    <t>99101</t>
  </si>
  <si>
    <t>99102</t>
  </si>
  <si>
    <t>99103</t>
  </si>
  <si>
    <t>99105</t>
  </si>
  <si>
    <t>99106</t>
  </si>
  <si>
    <t>99107</t>
  </si>
  <si>
    <t>99108</t>
  </si>
  <si>
    <t>99109</t>
  </si>
  <si>
    <t>99110</t>
  </si>
  <si>
    <t>99111</t>
  </si>
  <si>
    <t>99121</t>
  </si>
  <si>
    <t>99122</t>
  </si>
  <si>
    <t>99123</t>
  </si>
  <si>
    <t>99124</t>
  </si>
  <si>
    <t>99125</t>
  </si>
  <si>
    <t>99126</t>
  </si>
  <si>
    <t>99127</t>
  </si>
  <si>
    <t>99128</t>
  </si>
  <si>
    <t>99135</t>
  </si>
  <si>
    <t>99141</t>
  </si>
  <si>
    <t>99142</t>
  </si>
  <si>
    <t>99201</t>
  </si>
  <si>
    <t>Ano</t>
  </si>
  <si>
    <t>Ne</t>
  </si>
  <si>
    <t>Spojené království Velké Británie a Severního Irska</t>
  </si>
  <si>
    <t>Kosovo</t>
  </si>
  <si>
    <t>Ázerbajdžán</t>
  </si>
  <si>
    <t xml:space="preserve">Cookovy ostrovy </t>
  </si>
  <si>
    <t>Černá Hora</t>
  </si>
  <si>
    <t>Čína - Hong Kong</t>
  </si>
  <si>
    <t>Čína - Macao</t>
  </si>
  <si>
    <t>Jihoafrická republika</t>
  </si>
  <si>
    <t>Jihosúdánská republika</t>
  </si>
  <si>
    <t>Pobřeží slonoviny (Côte d'Ivoire)</t>
  </si>
  <si>
    <t>Severní Makedonie</t>
  </si>
  <si>
    <t>Spojené království Velké Británie a Severního Irska - Gibraltar</t>
  </si>
  <si>
    <t>Srbsko</t>
  </si>
  <si>
    <t>Vanuatu</t>
  </si>
  <si>
    <t>Vatikán (Svatý stolec)</t>
  </si>
  <si>
    <t>Zahraniční obdoba IČO</t>
  </si>
  <si>
    <t>Právní forma</t>
  </si>
  <si>
    <t>1. osoba</t>
  </si>
  <si>
    <t>2. osoba</t>
  </si>
  <si>
    <t>Příjmení</t>
  </si>
  <si>
    <t>Jiný identifikátor</t>
  </si>
  <si>
    <t>Stát jiného identifikátoru</t>
  </si>
  <si>
    <t>Místo narození</t>
  </si>
  <si>
    <t>3. osoba</t>
  </si>
  <si>
    <t>Předmět(y) činnosti</t>
  </si>
  <si>
    <t>4. osoba</t>
  </si>
  <si>
    <t>5. osoba</t>
  </si>
  <si>
    <t>Dodavatel</t>
  </si>
  <si>
    <t xml:space="preserve">E2. </t>
  </si>
  <si>
    <t>a) fyzické osoby podnikatelé</t>
  </si>
  <si>
    <t>Místo podnikání</t>
  </si>
  <si>
    <t xml:space="preserve">E1. </t>
  </si>
  <si>
    <t>Odběratelé</t>
  </si>
  <si>
    <t>V případě potřeby zaznamenejte další údaje do Přílohy 2 k Prohlášení pro identifikaci</t>
  </si>
  <si>
    <t>ČÁST D: Vlastnická struktura</t>
  </si>
  <si>
    <t xml:space="preserve">D1. </t>
  </si>
  <si>
    <t>Vlastnická struktura - mateřská společnost</t>
  </si>
  <si>
    <t>Příloha 2  k Prohlášení pro identifikaci</t>
  </si>
  <si>
    <t>Příloha 1  k Prohlášení pro identifikaci</t>
  </si>
  <si>
    <t>Členové statutárního orgánu mateřské společnosti</t>
  </si>
  <si>
    <t xml:space="preserve">Obchodní název / firma </t>
  </si>
  <si>
    <t xml:space="preserve">D2. </t>
  </si>
  <si>
    <t>Vlastnická struktura - struktura mezi mateřskou společností a skutečným vlastníkem</t>
  </si>
  <si>
    <t>Pokud je jiná struktura mezi mateřskou společností a skutečným vlastníkem než ve veřejných registrech, zaznamenejte údaje do do Přílohy 1 k Prohlášení pro identifikaci</t>
  </si>
  <si>
    <t xml:space="preserve">1. Obchodní firma </t>
  </si>
  <si>
    <t xml:space="preserve">2. Obchodní firma </t>
  </si>
  <si>
    <t>Vlastnická struktura - Osoba ovládaná</t>
  </si>
  <si>
    <t xml:space="preserve">D3. </t>
  </si>
  <si>
    <t>Údaje o statutárních orgánech mateřské společnosti zaznamenejte do Přílohy 1 k Prohlášení pro identifikaci</t>
  </si>
  <si>
    <t xml:space="preserve">A3. </t>
  </si>
  <si>
    <t>Předměty činnosti</t>
  </si>
  <si>
    <t>Záruka</t>
  </si>
  <si>
    <t>Úvěr</t>
  </si>
  <si>
    <t>Klient má pobočku nebo organizační složku v zahraničí</t>
  </si>
  <si>
    <t>Jiné - definovat</t>
  </si>
  <si>
    <t>ČÁST C Statutární orgán, skutečný majitel</t>
  </si>
  <si>
    <t>Členové statutárního orgánu žadatele/klienta jsou</t>
  </si>
  <si>
    <t>Statutární orgán/členové statutárního orgánu právnické osoby</t>
  </si>
  <si>
    <t>Skutečným majitelem žadatele/klienta je</t>
  </si>
  <si>
    <t>Zdroj (původ) peněžních prostředků skutečného majitele žadatele/klienta nebo jeho jiného majetku</t>
  </si>
  <si>
    <t>Stát, v němž je pobočka nebo organizační složka umístěna</t>
  </si>
  <si>
    <t>ČÁST A   Základní údaje</t>
  </si>
  <si>
    <t xml:space="preserve">Ve veřejné části Živnostenského registru jsou kompletní a aktuální údaje </t>
  </si>
  <si>
    <t>Stát, ve kterém se majetek nachází anebo ze kterého byl získán</t>
  </si>
  <si>
    <t xml:space="preserve">Klientská protistrana v zahraničí (konečný příjemce obchodu) </t>
  </si>
  <si>
    <t>Stát původu peněžních prostředků</t>
  </si>
  <si>
    <t>Osoba jednající</t>
  </si>
  <si>
    <t>Stát místa narození</t>
  </si>
  <si>
    <t>Stát jiného pobytu</t>
  </si>
  <si>
    <t>Státní občanství</t>
  </si>
  <si>
    <t>Veřejně postavená osoba</t>
  </si>
  <si>
    <t>Je politicky exponovanou osobou?</t>
  </si>
  <si>
    <t xml:space="preserve">  Druh průkazu totožnosti</t>
  </si>
  <si>
    <t xml:space="preserve">Stát místa narození </t>
  </si>
  <si>
    <t xml:space="preserve">  Druh průkazu totožnosti </t>
  </si>
  <si>
    <t>Datum ukončení výkonu výše uvedené funkce</t>
  </si>
  <si>
    <t xml:space="preserve">ČÁST B   Povaha obchodu a zdroj peněžních prostředků </t>
  </si>
  <si>
    <t>V Obchodním nebo jiném obdobném rejstříku jsou kompletní a aktuální údaje</t>
  </si>
  <si>
    <t>V Obchodním nebo Živnostenském rejstříku jsou aktuální údaje</t>
  </si>
  <si>
    <t xml:space="preserve">Státní občanství </t>
  </si>
  <si>
    <t xml:space="preserve">Je politicky exponovanou osobou? </t>
  </si>
  <si>
    <t xml:space="preserve">Osoba jednající </t>
  </si>
  <si>
    <t xml:space="preserve">Stát, ve kterém se majetek nachází anebo ze kterého byl získán. </t>
  </si>
  <si>
    <t xml:space="preserve">Jiné - definovat </t>
  </si>
  <si>
    <t>Ve veřejné části Živnostenského registru jsou kompletní a aktuální údaje</t>
  </si>
  <si>
    <t>V Obchodním nebo jiném obdobném českém či slovenském rejstříku jsou kompletní a aktuální údaje</t>
  </si>
  <si>
    <t>V Obchodním či jiném obdobném restříku jsou aktuální údaje</t>
  </si>
  <si>
    <t>ČÁST D    Vlastnická struktura</t>
  </si>
  <si>
    <t>1. Dodavatel</t>
  </si>
  <si>
    <t>3. Dodavatel</t>
  </si>
  <si>
    <t xml:space="preserve">Obchodní název </t>
  </si>
  <si>
    <t>Obchodní název</t>
  </si>
  <si>
    <t>2. Dodavatel</t>
  </si>
  <si>
    <t>Mám dodavatele nad 30% ?</t>
  </si>
  <si>
    <t xml:space="preserve">Mám odběratele nad 30% ? </t>
  </si>
  <si>
    <t>1. Odběratel</t>
  </si>
  <si>
    <t>2. Odběratel</t>
  </si>
  <si>
    <t>3. Odběratel</t>
  </si>
  <si>
    <t>Mám odběratele nad 30% ?</t>
  </si>
  <si>
    <t>ČÁST G   Prohlášení žadatele/klienta</t>
  </si>
  <si>
    <t>Zdroj (původ) peněžních prostředků žadatele/klienta nebo jeho jiného majetku</t>
  </si>
  <si>
    <t>Zdroj (původ) peněžních prostředků žadatele/klienta pro splácení</t>
  </si>
  <si>
    <t>Má skutený majitel žadatele/klienta také živnostenské oprávnění ?</t>
  </si>
  <si>
    <t>Žadatel/klient dále prohlašuje, že mu není, s přihlédnutím ke všem okolnostem, které zná a nebo by znát měl, známo, že by s výjimkou výše uvedených případů měli status politicky exponované osoby
- statutární zástupce žadatele/klienta odlišný od osoby podepisující, 
- statutární zástupce osoby ovládající žadatele/klienta nebo ovládané žadatelem/klientem, 
- skutečný majitel žadatele/klienta, 
- osoba přímo či nepřímo ovládající žadatele/klienta, 
- osoba žadatelem/klientem přímo či nepřímo ovládaná, 
- významný dodavatel nebo 
- významný odběratel žadatele/klienta anebo 
- konečný příjemce obchodu.
Žadatel/klient na závěr prohlašuje, že mu není, s přihlédnutím ke všem okolnostem, které zná a nebo by znát měl, známo,  že by některá fyzická nebo právnická osoba uvedná v tomto prohlášení byla odsouzena anebo stíhána pro trestný čin související s legalizací výnosů z trestné činnosti anebo že s ní bylo v této oblasti vedeno správní řízení.</t>
  </si>
  <si>
    <t xml:space="preserve">Veřejně postavená osoba </t>
  </si>
  <si>
    <r>
      <t>Datum ukončení výkonu výše uvedené funkce</t>
    </r>
    <r>
      <rPr>
        <vertAlign val="superscript"/>
        <sz val="9"/>
        <rFont val="Arial"/>
        <family val="2"/>
        <charset val="238"/>
      </rPr>
      <t xml:space="preserve"> </t>
    </r>
  </si>
  <si>
    <t>Má skutečný majitel žadatele/klienta také živnostenské oprávnění ?</t>
  </si>
  <si>
    <t>Rodné číslo</t>
  </si>
  <si>
    <t>Datum narození</t>
  </si>
  <si>
    <t xml:space="preserve">Rodné číslo </t>
  </si>
  <si>
    <r>
      <t xml:space="preserve">Vykonává skutečný majitel některé z uvedených povolání nebo činností?
</t>
    </r>
    <r>
      <rPr>
        <i/>
        <sz val="9"/>
        <rFont val="Arial"/>
        <family val="2"/>
        <charset val="238"/>
      </rPr>
      <t>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t>
    </r>
  </si>
  <si>
    <t>Vyplňte Ano nebo Ne
pokud Ano - pokračujte na řádek 29
pokud Ne - vyplňte řádek 25</t>
  </si>
  <si>
    <t>Vyplňte Ano nebo Ne
pokud Ano - vyplňte řádek 20, příp. 21
pokud Ne - pokračujte na řádek 24</t>
  </si>
  <si>
    <t>Vyplňte Ano nebo Ne, pokud Ano vyplňte řádky 84-86.</t>
  </si>
  <si>
    <t>Vyplňte Ano nebo Ne, pokud Ano vyplňte řádek 88.</t>
  </si>
  <si>
    <t>V případě potřeby vyplnění, postupujte analogicky jako u 1.osoby, jinak pokračujte na řádek 166</t>
  </si>
  <si>
    <t>Vyplňte Ano nebo Ne, pokud Ano vyplňte řádky 122-124.</t>
  </si>
  <si>
    <t>Vyplňte Ano nebo Ne, pokud Ano vyplňte řádek 126.</t>
  </si>
  <si>
    <t>Vyplňte Ano nebo Ne, pokud Ano vyplňte řádky 159-162.</t>
  </si>
  <si>
    <t>Vyplňte Ano nebo Ne, pokud Ano vyplňte řádek 164.</t>
  </si>
  <si>
    <t xml:space="preserve">Vyplňte Ano nebo Ne.
Pokud Ano a zaškrtnětete řádek 91, vyplňte řádky 92 až 126. 
Pokud Ano, ale nezaškrtnětete řádek 91, vyplňte řádky 92-94, 121-126. 
Pokud zaškrtněte v řádku 90 Ne a zaškrtněte řádek 91, vyplňte řádky 92 až 126.  
Pokud zaškrtněte v řádku 90 Ne a nezaškrtněte řádek 91, vyplňte řádky 92-94, 97, 98, př. 99, 100-105 a 121-126. </t>
  </si>
  <si>
    <t xml:space="preserve">Vyplňte Ano nebo Ne.
Pokud Ano a zaškrtnětete řádek 129, vyplňte řádky 130 až 164. 
Pokud Ano, ale nezaškrtnětete řádek 129, vyplňte řádky 54-56, 83-88. 
Pokud zaškrtněte v řádku 128 Ne a zaškrtněte řádek 129, vyplňte řádky 54 až 88.  
Pokud zaškrtněte v řádku 128 Ne a nezaškrtněte řádek 129, vyplňte řádky 130-132, 135, 136, př. 137, 138-143 a 159-164. </t>
  </si>
  <si>
    <t>V případě potřeby vyplnění, postupujte analogicky jako u 1.obchodní firmy , jinak pokračujte na řádek 409</t>
  </si>
  <si>
    <t>ČÁST E   Dodavatel / Odběratel</t>
  </si>
  <si>
    <t>ČÁST F   Zástupce/zástupci žadatele/klienta</t>
  </si>
  <si>
    <t xml:space="preserve">Vyplňte Ano nebo Ne.
Pokud Ano a zaškrtnětete řádek 7, vyplňte řádky 8 až 42. 
Pokud Ano, ale nezaškrtnětete řádek 7, vyplňte řádky 8-10, 37-42. 
Pokud zaškrtněte v řádku 6 Ne a zaškrtněte řádek 7, vyplňte řádky 8 až 42.  
Pokud zaškrtněte v řádku 6 Ne a nezaškrtněte řádek 7, vyplňte řádky 8-10, 13, 14, př. 15, 16-21 a 37-42. </t>
  </si>
  <si>
    <t>Vyplňte Ano nebo Ne, pokud Ano vyplňte řádky 38-40.</t>
  </si>
  <si>
    <t>Vyplňte Ano nebo Ne, pokud Ano vyplňte řádek 42.</t>
  </si>
  <si>
    <t xml:space="preserve">Vyplňte Ano nebo Ne.
Pokud Ano a zaškrtnětete řádek 45, vyplňte řádky 46 až 80. 
Pokud Ano, ale nezaškrtnětete řádek 45, vyplňte řádky 46-48, 75-80. 
Pokud zaškrtněte v řádku 44 Ne a zaškrtněte řádek 45 vyplňte řádky 92 až 126.  
Pokud zaškrtněte v řádku 44 Ne a nezaškrtněte řádek 45, vyplňte řádky 46-48, 51, 52, př. 53, 54-59 a 75-80. </t>
  </si>
  <si>
    <t>Vyplňte Ano nebo Ne, pokud Ano vyplňte řádky 76-78.</t>
  </si>
  <si>
    <t>Vyplňte Ano nebo Ne, pokud Ano vyplňte řádek 80.</t>
  </si>
  <si>
    <t>Vyplňte celý formulář "Prohlášení pro identifikaci", pokračujte kontinuálně ve vyplňování až nakonec i v případě, že některá ze sekcí formuláře "zešedne".
Šedé buňky nevyplňujte, check boxy k šedých buňkách rovněž nevyplňujte.</t>
  </si>
  <si>
    <t>Vyplňte celý formulář " Přílohy 2 k Prohlášení pro identifikaci", pokračujte kontinuálně ve vyplňování až nakonec i v případě, že některá ze sekcí formuláře "zešedne".
Šedé buňky nevyplňujte, check boxy k šedých buňkách rovněž nevyplňujte.</t>
  </si>
  <si>
    <t>V případě potřeby vyplnění postupujte dle pokynů, jinak pokračujte na řádek 169</t>
  </si>
  <si>
    <t>V případě potřeby vyplnění postupujte analogicky jako u předchozí osoby, jinak pokračujte na řádek 82</t>
  </si>
  <si>
    <t>V případě potřeby vyplnění postupujte dle pokynů, jinak pokračujte na řádek 82</t>
  </si>
  <si>
    <t>Vyplňte Ano nebo Ne, pokud Ano vyplňte řádky 124-126.</t>
  </si>
  <si>
    <t>Vyplňte Ano nebo Ne, pokud Ano vyplňte řádek 128.</t>
  </si>
  <si>
    <t>Vyplňte Ano nebo Ne, pokud Ano vyplňte řádky 162-164.</t>
  </si>
  <si>
    <t>Vyplňte Ano nebo Ne, pokud Ano vyplňte řádek 166.</t>
  </si>
  <si>
    <t>zaškrtněte Ano nebo Ne, pokud Ano pokračujte na 197, 
pokud Ne, vyplňte 193.</t>
  </si>
  <si>
    <t>V případě potřeby vyplnění  sekce C2. postupujte dle pokynů, jinak je Příloha 2 již kompletní</t>
  </si>
  <si>
    <r>
      <t xml:space="preserve">Vykonává skutečný majitel některé z uvedených povolání nebo činností?
</t>
    </r>
    <r>
      <rPr>
        <i/>
        <sz val="8"/>
        <rFont val="Arial"/>
        <family val="2"/>
        <charset val="238"/>
      </rPr>
      <t xml:space="preserv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t>
    </r>
  </si>
  <si>
    <r>
      <t xml:space="preserve">Vykonává skutečný majitel některé z uvedených povolání nebo činností?
</t>
    </r>
    <r>
      <rPr>
        <i/>
        <sz val="8"/>
        <rFont val="Arial"/>
        <family val="2"/>
        <charset val="238"/>
      </rPr>
      <t>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t>
    </r>
  </si>
  <si>
    <t>Vyplňte v případě, že žadatel má více než jeden trvalý pobyt (např. kromě ČR i v jiném státě), jinak se tato část nevyplňuje</t>
  </si>
  <si>
    <t>Vyplňte v případě, že žadatel má více než dva trvalé pobyt (např. kromě ČR i v jiném státě), jinak se tato část nevyplňuje</t>
  </si>
  <si>
    <t>Vyplňte v případě existence více než jednoho trvalého pobytu (např. kromě ČR i v jiném státě), jinak se tato část nevyplňuje</t>
  </si>
  <si>
    <t>Vyplňte v případě existence více než dvou trvalých pobytů (např. kromě ČR i v jiném státě), jinak se tato část nevyplňuje</t>
  </si>
  <si>
    <t>Zaškrtněte Ano nebo Ne, 
pokud Ano, vyplňte řádek 84 nebo 85, 
pokud Ne, vyplňte řádek 84 nebo 85 a řádky 86 až 88.</t>
  </si>
  <si>
    <t xml:space="preserve">Zaškrtněte v případě, že PO je jednající osobou,
pokud je jednající osobou, musíte vyplnit statutáry této osoby a pokračovat na řádek 92. 
Zde vyplňujete FO stejným způsobem jako u  statutárů klienta FO,
pokud není jednající osobou pokračujte na řádek 169. </t>
  </si>
  <si>
    <t xml:space="preserve">Vyplňte Ano nebo Ne, 
pokud Ano a zaškrtnete i řádek 93, musíte vyplnit řádky 94 až 128. 
Pokud Ano, ale nezaškrtnete řádek 93, pokračujte na řádek 130. 
Pokud zaškrtnete v řádku 92 Ne a zaškrtněte i řádek 93,musíte vyplnit řádky 94-128. 
Pokud zaškrtněte v řádku 92 Ne a nezaškrtnete řádek 93, vyplňte řádky 94-96, 99-100, příp. 101, 102-107, 123-128. </t>
  </si>
  <si>
    <t xml:space="preserve">Vyplňte Ano nebo Ne, 
pokud Ano a zaškrtnete i řádek 131 musíte vyplnit řádky 132-166. 
Pokud Ano, ale nezaškrtnete řádek 131, pokračujte na řádek 169. 
Pokud zaškrtnete v řádku 130 Ne a zaškrtněte i řádek 131 musíte vyplnit řádky 132-166. 
Pokud zaškrtněte v řádku 130 Ne a nezaškrtnete řádek 131, vyplňte řádky 132-134, 137-138, příp. 139, 140-145, 160-166. </t>
  </si>
  <si>
    <t>Vyplňte Ano nebo Ne, 
pokud Ano, vyplňte řádky 170-176, 181-202, 
pokud Ne, vyplňte řádky 170-202</t>
  </si>
  <si>
    <t>Zaškrtněte Ano nebo Ne, pokud Ano vyplňte 192, 
pokud Ne, vyplňte 194.</t>
  </si>
  <si>
    <t>Zaškrtněte Ano nebo Ne, 
pokud Ano vyplňte činnosti do 195, 
pokud ne pokračujte na 197.</t>
  </si>
  <si>
    <t>Zaškrtněte Ano nebo Ne, pokud Ano, vyplňte řádky 197-200, 
pokud Ne, pokračujte na 201</t>
  </si>
  <si>
    <t>Zaškrtněte Ano nebo Ne, pokud Ano, vyplňte řádek 202, 
pokud Ne, pokračujte na 203</t>
  </si>
  <si>
    <r>
      <rPr>
        <b/>
        <i/>
        <sz val="8"/>
        <color indexed="17"/>
        <rFont val="Arial"/>
        <family val="2"/>
        <charset val="238"/>
      </rPr>
      <t>V případě potřeby vyplnění, postupujte analogicky jako u 4.osoby, , jinak je Příloha 2 již kompletní</t>
    </r>
    <r>
      <rPr>
        <i/>
        <sz val="8"/>
        <color indexed="56"/>
        <rFont val="Arial"/>
        <family val="2"/>
        <charset val="238"/>
      </rPr>
      <t xml:space="preserve">
Vyplňte Ano nebo Ne, 
pokud Ano, vyplňte řádky 204-210, 215-236, 
pokud Ne, vyplňte řádky 204-236</t>
    </r>
  </si>
  <si>
    <t>Zaškrtněte Ano nebo Ne, pokud Ano vyplňte 226, 
pokud Ne, vyplňte 228.</t>
  </si>
  <si>
    <t>Zaškrtněte Ano nebo Ne, pokud Ano pokračujte na 231, 
pokud Ne, vyplňte 227.</t>
  </si>
  <si>
    <t>Zaškrtněte Ano nebo Ne, 
pokud Ano vyplňte činnosti do 229, 
pokud ne pokračujte na 231.</t>
  </si>
  <si>
    <t>Zaškrtněte Ano nebo Ne, pokud Ano, vyplňte řádky 232-234, 
pokud Ne, pokračujte na 235</t>
  </si>
  <si>
    <t>Zaškrtněte Ano nebo Ne, pokud Ano, vyplňte řádek 236, 
pokud Ne, konec vyplňování Přílohy 2</t>
  </si>
  <si>
    <t>Zaškrtněte záruku anebo úvěr, případně řádek 30</t>
  </si>
  <si>
    <t xml:space="preserve">Vyplňte Ano nebo Ne, 
pokud Ano a zaškrtnete i řádek 178, musíte vyplnit řádky 179 až 213. Pokud Ano, ale nezaškrtnete řádek 178, pokračujte na řádek 215. 
Pokud zaškrtnete v řádku 177 Ne a zaškrtněte i řádek 178,musíte vyplnit řádky 179-213. 
Pokud zaškrtněte v řádku 177 Ne a nezaškrtnete řádek 178, vyplňte řádky 179-181, 184-185, příp. 186, 187-192, 208-213. </t>
  </si>
  <si>
    <t xml:space="preserve">Vyplňte Ano nebo Ne, 
pokud Ano a zaškrtnete i řádek 216 musíte vyplnit řádky 217 až 251. Pokud Ano, ale nezaškrtnete řádek 216, pokračujte na řádek 253. 
Pokud zaškrtnete v řádku 215 Ne a zaškrtněte i řádek 216 musíte vyplnit řádky 217-251. 
Pokud zaškrtněte v řádku 215 Ne a nezaškrtnete řádek 216, vyplňte řádky 217-219, 222-223, příp. 224, 225-230, 245-251. </t>
  </si>
  <si>
    <t xml:space="preserve">Vyplňte Ano nebo Ne, 
pokud Ano a zaškrtnete i řádek 254 musíte vyplnit řádky 255 až 289. Pokud Ano, ale nezaškrtnete řádek 254, pokračujte na řádek 290. 
Pokud zaškrtnete v řádku 253 Ne a zaškrtněte i řádek 254 musíte vyplnit řádky 255-289. 
Pokud zaškrtněte v řádku 253 Ne a nezaškrtnete řádek 254, vyplňte řádky 255-257, 260-261 příp. 262, 263-268, 283-289. </t>
  </si>
  <si>
    <t>Vyplňte Ano nebo Ne, 
pokud Ano, vyplňte řádky 294-300, 305-326, 
pokud Ne, vyplňte řádky 294-326</t>
  </si>
  <si>
    <t>Vyplňte Ano nebo Ne, 
pokud Ano, vyplňte řádky 329-335, 340-361, 
pokud Ne, vyplňte řádky 329-361</t>
  </si>
  <si>
    <t>Zaškrtněte Ano nebo Ne, pokud Ano vyplňte 351, 
pokud Ne, vyplňte 353.</t>
  </si>
  <si>
    <t>Zaškrtněte Ano nebo Ne, pokud Ano pokračujte na 356, 
pokud Ne, vyplňte 352.</t>
  </si>
  <si>
    <t>Zaškrtněte Ano nebo Ne, 
pokud Ano vyplňte činnosti do 354, 
pokud ne pokračujte na 356.</t>
  </si>
  <si>
    <t>Zaškrtněte Ano nebo Ne, pokud Ano, vyplňte řádky 357-359, 
pokud Ne, pokračujte na 360</t>
  </si>
  <si>
    <t>Zaškrtněte Ano nebo Ne, pokud Ano, vyplňte řádek 361, 
pokud Ne, pokračujte na 362</t>
  </si>
  <si>
    <t>Vyplňte Ano nebo Ne, pokud Ano, vyplňte vyplňte řádky 375-376, 
pokud Ne, pokračujte na 380</t>
  </si>
  <si>
    <t>Vyplňte Ano nebo Ne, pokud Ano, pokračujte na 384, 
pokud Ne pokračujte do Přílohy 1</t>
  </si>
  <si>
    <t>Vyplňte Ano nebo Ne, pokud Ano, vyplňte 393-394, 
pokud Ne a bude vyplňovat 2. obchodní firmu pokračujte na 396,
pokud Ne a nebude vyplňovat 2. obchodní firmu pokračujte na 409.</t>
  </si>
  <si>
    <t>Vyplňte Ano nebo Ne, pokud Ano, uveďte dodavatele v řádcích 410-427, pokud Ne, pokračujte na 429</t>
  </si>
  <si>
    <t>Vyplňte Ano nebo Ne, pokud Ano, uveďte dodavatele v řádcích 430-444, pokud Ne, pokračujte na řádek 448</t>
  </si>
  <si>
    <t>Vyplňte Ano nebo Ne, pokud Ano, uveďte odběratele v řádcích 450-466, pokud Ne, pokračujte na řádek 468</t>
  </si>
  <si>
    <t>Vyplňte Ano nebo Ne, pokud Ano, uveďte odběratele v řádcích 470-483, pokud Ne, pokračujte na řádek 486</t>
  </si>
  <si>
    <t>Pokud za žadatele bude podepisovat člen jeho statutárního ogánu, tuto část nevyplňujte  a pokračujte na řádek 546</t>
  </si>
  <si>
    <t>Pokud je potřeba, vyplňte Ano nebo Ne, 
pokud Ano vyplňte i řádky 512-514</t>
  </si>
  <si>
    <t>Pokud je potřeba, vyplňte Ano nebo Ne, 
pokud Ano vyplňte i řádky 541-543</t>
  </si>
  <si>
    <t>Vyplňte Ano nebo Ne, pokud Ano vyplňte řádky 28-30</t>
  </si>
  <si>
    <t>Vyplňte Ano nebo Ne, pokud Ano vyplňte řádek 32</t>
  </si>
  <si>
    <t>V případě potřeby vyplnění, postupujte analogicky jako u 1.osoby, jinak pokračujte na řádek 96</t>
  </si>
  <si>
    <t>Vyplňte Ano nebo Ne, pokud Ano vyplňte řádky 59-61</t>
  </si>
  <si>
    <t>Vyplňte Ano nebo Ne, pokud Ano vyplňte řádek 63</t>
  </si>
  <si>
    <t>Vyplňte Ano nebo Ne, pokud Ano vyplňte řádek 94</t>
  </si>
  <si>
    <t>Vyplňte Ano nebo Ne, pokud Ano vyplňte řádky 90-92</t>
  </si>
  <si>
    <t>V případě potřeby vyplnění postupujte dle pokynů, jinak pokračujte na řádek 96</t>
  </si>
  <si>
    <t>V případě potřeby vyplnění postupujte dle pokynů, jinak pokračujte na řádek 185</t>
  </si>
  <si>
    <t>Vyplňte Ano nebo Ne, pokud Ano vyplňte řádky 125-127</t>
  </si>
  <si>
    <t>Vyplňte Ano nebo Ne, pokud Ano vyplňte řádky 129</t>
  </si>
  <si>
    <t>V případě potřeby vyplnění postupujte analogicky jako u 1. osoby, jinak pokračujte na řádek 293</t>
  </si>
  <si>
    <t>V případě potřeby vyplnění postupujte analogicky jako u 1. osoby, jinak pokračujte na řádek 366</t>
  </si>
  <si>
    <t>V případě potřeby vyplnění postupujte analogicky jako u 1. osoby, jinak pokračujte na řádek 545</t>
  </si>
  <si>
    <t>Vyplňte Ano nebo Ne, pokud Ano vyplňte řádky 152-154</t>
  </si>
  <si>
    <t>Vyplňte Ano nebo Ne, pokud Ano vyplňte řádky 156</t>
  </si>
  <si>
    <t>Vyplňte Ano nebo Ne, pokud Ano vyplňte řádky 179-181</t>
  </si>
  <si>
    <t>Vyplňte Ano nebo Ne, pokud Ano vyplňte řádky 183</t>
  </si>
  <si>
    <t>V případě potřeby vyplnění, postupujte pokračujte řádkem 185, jinak je Příloha 1 již kompletní</t>
  </si>
  <si>
    <t>V případě potřeby vyplnění, postupujte pokračujte od rádku 192, jinak je Příloha 1 již kompletní</t>
  </si>
  <si>
    <t>Vyplňte celý formulář " Přílohy 1 k Prohlášení pro identifikaci", pokračujte kontinuálně ve vyplňování až nakonec i v případě, že některá ze sekcí formuláře "zešedne".
Šedé buňky nevyplňujte, check boxy k šedých buňkách rovněž nevyplňujte.</t>
  </si>
  <si>
    <t>Platnost průkazu totožnosti od</t>
  </si>
  <si>
    <t>1) Osoba (žadatel), která dosud nepředala "Prohlášení pro identifikaci" Českomoravské záruční a rozvojové bance, a.s.,  vyplní toto prohlášení v plném rozsahu částí A až G.
-------------------------------------------------------------------------
2) Osoba (klient), která již předala úplné "Prohlášení pro identifikaci" jako přílohu žádosti Českomoravské záruční a rozvojové bance, a.s., a veškeré údaje v ní obsažené zůstávají v platnosti, vyplní toto prohlášení vždy v části A1 a G. 
Úplné "Prohlášení pro identifikaci" znamená, že již bylo osobou (klientem) vyplněno a  Českomoravské záruční a rozvojové bance, a.s., předáno ve všechjeho částech. 
-------------------------------------------------------------------------
3) Osoba (klient), která již předala "Prohlášení pro identifikaci" jako přílohu žádosti Českomoravské záruční a rozvojové bance, a.s., a veškeré údaje v ní obsažené zůstávají v platnosti, vyplní toto prohlášení vždy v části A1 a G a dále ve všech částech, které obsahují údaje dosud nepředané. 
-------------------------------------------------------------------------
4) Osoba (klient), která již předala "Prohlášení pro identifikaci" jako přílohu žádosti Českomoravské záruční a rozvojové bance, a.s., ale u některých údajů došlo ke změně, vyplní toto prohlášení vždy v částech A1 a G a v ostatních částech vyplňte pouze ty údaje, kde došlo ke změně. Části, kde ke změně nedošlo, ponechá nevyplněné.</t>
  </si>
  <si>
    <t>Zaškrtněte Ano nebo Ne, pokud Ano, vyplňte řádek 326, 
pokud Ne, pokračujte na řádku 328</t>
  </si>
  <si>
    <t>Zaškrtněte Ano nebo Ne, pokud Ano, vyplňte řádky 322-324, 
pokud Ne, pokračujte na řádek 325</t>
  </si>
  <si>
    <t>Zaškrtněte Ano nebo Ne, 
pokud Ano vyplňte činnosti do 319, 
pokud ne pokračujte na řádek 321.</t>
  </si>
  <si>
    <t>Zaškrtněte Ano nebo Ne, pokud Ano pokračujte na 321, 
pokud Ne, vyplňte řádek 317.</t>
  </si>
  <si>
    <t>Zaškrtněte Ano nebo Ne, pokud Ano vyplňte 316, 
pokud Ne, vyplňte řádek 318.</t>
  </si>
  <si>
    <t>Zaškrtněte kterýkoliv, i kombinaci více zdrojů,
pokud je to zdroj jiný než řádek 35, vyplňte řádek 36</t>
  </si>
  <si>
    <t>Zaškrtněte kterýkoliv, i kombinaci více zdrojů,
pokud je to zdroj jiný než řádek 41, vypište řádek 42</t>
  </si>
  <si>
    <t>Zaškrtněte jednu možnost
pokud 1) vyplňte v plném rozsahu částí A až G
pokud 2) vyplňte jen části A1 a G.
pokud 3) vyplňte části A1 a G a dále všechny části, které obsahují údaje, které jste dosud Českomoravské záruční a rozvojové bance, a.s.,nepředávali 
pokud 4) vyplňte části části A1 a G a dále v ostatních částech vyplňte pouze ty údaje, kde došlo ke změně. Části, kde ke změně nedošlo, ponechte nevyplněné.</t>
  </si>
  <si>
    <t>Vyberte ze seznamu vždy stát, i když je státem Česká republika</t>
  </si>
  <si>
    <t>Vyplňte Číslo, Platnost OD i Platnost DO</t>
  </si>
  <si>
    <t>české RČ</t>
  </si>
  <si>
    <t>slovenské RČ</t>
  </si>
  <si>
    <r>
      <t xml:space="preserve">Vyplňte  </t>
    </r>
    <r>
      <rPr>
        <b/>
        <i/>
        <sz val="8"/>
        <color indexed="56"/>
        <rFont val="Arial"/>
        <family val="2"/>
        <charset val="238"/>
      </rPr>
      <t>V……</t>
    </r>
    <r>
      <rPr>
        <i/>
        <sz val="8"/>
        <color indexed="56"/>
        <rFont val="Arial"/>
        <family val="2"/>
        <charset val="238"/>
      </rPr>
      <t xml:space="preserve"> </t>
    </r>
    <r>
      <rPr>
        <b/>
        <i/>
        <sz val="8"/>
        <color indexed="56"/>
        <rFont val="Arial"/>
        <family val="2"/>
        <charset val="238"/>
      </rPr>
      <t xml:space="preserve">
</t>
    </r>
    <r>
      <rPr>
        <i/>
        <sz val="8"/>
        <color indexed="56"/>
        <rFont val="Arial"/>
        <family val="2"/>
        <charset val="238"/>
      </rPr>
      <t>nevyplňujte</t>
    </r>
    <r>
      <rPr>
        <b/>
        <i/>
        <sz val="8"/>
        <color indexed="56"/>
        <rFont val="Arial"/>
        <family val="2"/>
        <charset val="238"/>
      </rPr>
      <t xml:space="preserve">  dne</t>
    </r>
    <r>
      <rPr>
        <i/>
        <sz val="8"/>
        <color indexed="56"/>
        <rFont val="Arial"/>
        <family val="2"/>
        <charset val="238"/>
      </rPr>
      <t xml:space="preserve">……  </t>
    </r>
  </si>
  <si>
    <r>
      <rPr>
        <b/>
        <i/>
        <sz val="8"/>
        <color indexed="17"/>
        <rFont val="Arial"/>
        <family val="2"/>
        <charset val="238"/>
      </rPr>
      <t>Pokud žadatel nemá mateřskou společnost, vyplňte Ano</t>
    </r>
    <r>
      <rPr>
        <i/>
        <sz val="8"/>
        <color indexed="56"/>
        <rFont val="Arial"/>
        <family val="2"/>
        <charset val="238"/>
      </rPr>
      <t xml:space="preserve">
Vyplňte Ano nebo Ne, pokud Ano, pokračujte na řádek 380, 
pokud Ne, vyplňte řádky 367-374</t>
    </r>
  </si>
  <si>
    <r>
      <rPr>
        <b/>
        <i/>
        <sz val="8"/>
        <color indexed="17"/>
        <rFont val="Arial"/>
        <family val="2"/>
        <charset val="238"/>
      </rPr>
      <t>Pokud žadatel nemá mateřskou společnost, vypní se ANO</t>
    </r>
    <r>
      <rPr>
        <i/>
        <sz val="8"/>
        <color indexed="56"/>
        <rFont val="Arial"/>
        <family val="2"/>
        <charset val="238"/>
      </rPr>
      <t xml:space="preserve">
Vyplňte Ano nebo Ne, pokud Ano pokračujte na řádek 409, 
pokud Ne, vyplňte řádky 385-394</t>
    </r>
  </si>
  <si>
    <t>Vyplňte Ano nebo Ne.
Pokud Ano a právnická osoba jako statutární orgán existuje, vyplňte řádek 169 nebo 170.
Pokud Ano a právnická osoba jako statutární orgán neexistuje, pokračujte na řádek 293 
Pokud Ne, vyplňte řádek 169 nebo 170 a řádky 171 až 173.</t>
  </si>
  <si>
    <t xml:space="preserve">Zaškrtněte v případě, že PO je jednající osobou,
pokud je jednající osobou, musíte vyplnit statutáry této osoby a pokračovat na řádek 177. 
Zde vyplňujete FO stejným způsobem jako u  statutárů klienta FO.
Pokud není jednající osobou pokračujte na řádek 293. </t>
  </si>
  <si>
    <t xml:space="preserve">Vyplňte Ano nebo Ne.
Pokud Ano a vyplníte řádek 53, vyplňte i řádky 54 až 88. 
Pokud Ano, ale nevyplníte řádek 53, vyplňte řádky 54-56, 83-88. 
Pokud Ano a fyzická osoba přitom jako statutární orgán neexistuje, pokračujte na řádek 167. 
Pokud vyplníte v řádku 52 Ne a vyplníte řádek 53, vyplňte řádky 54 až 88.  
Pokud vyplníte v řádku 52 Ne a nevyplníte řádek 53, vyplňte řádky 54-56, 59, 60, př. 61, 62-67 a 83-88. </t>
  </si>
  <si>
    <t>ID-PO-2020-03-16</t>
  </si>
  <si>
    <r>
      <t xml:space="preserve">Hranice 30% platí dohromady pro fyzické osoby podnikatele i právnické osoby - v části E1 tedy budou dohromady maximálně 3 dodavatelé.
</t>
    </r>
    <r>
      <rPr>
        <i/>
        <sz val="8"/>
        <color indexed="56"/>
        <rFont val="Arial"/>
        <family val="2"/>
        <charset val="238"/>
      </rPr>
      <t>Vyplňte Ano nebo Ne, 
pokud Ano, pokračujte na řádek 409, pokud Ne, pokračujte na 448.</t>
    </r>
  </si>
  <si>
    <r>
      <t xml:space="preserve">Hranice 30% platí dohromady pro fyzické osoby podnikatele i právnické osoby - v části E2 tedy budou dohromady maximálně 3 odběratelé.
</t>
    </r>
    <r>
      <rPr>
        <i/>
        <sz val="8"/>
        <color indexed="56"/>
        <rFont val="Arial"/>
        <family val="2"/>
        <charset val="238"/>
      </rPr>
      <t>Vyplňte Ano nebo Ne, 
pokud Ano, pokračujte na řádek 448, pokud Ne, pokračujte na řádek 486.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</si>
</sst>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m/yyyy;@"/>
  </numFmts>
  <fonts count="46" x14ac:knownFonts="1">
    <font>
      <sz val="11"/>
      <color theme="1"/>
      <name val="Calibri"/>
      <family val="2"/>
      <charset val="238"/>
      <scheme val="minor"/>
    </font>
    <font>
      <b/>
      <sz val="9"/>
      <color indexed="8"/>
      <name val="Arial"/>
      <family val="2"/>
      <charset val="238"/>
    </font>
    <font>
      <sz val="9"/>
      <name val="Arial"/>
      <family val="2"/>
      <charset val="238"/>
    </font>
    <font>
      <vertAlign val="superscript"/>
      <sz val="9"/>
      <name val="Arial"/>
      <family val="2"/>
      <charset val="238"/>
    </font>
    <font>
      <b/>
      <sz val="9"/>
      <name val="Arial"/>
      <family val="2"/>
      <charset val="238"/>
    </font>
    <font>
      <b/>
      <vertAlign val="superscript"/>
      <sz val="9"/>
      <name val="Arial"/>
      <family val="2"/>
      <charset val="238"/>
    </font>
    <font>
      <i/>
      <sz val="8"/>
      <name val="Arial"/>
      <family val="2"/>
      <charset val="238"/>
    </font>
    <font>
      <b/>
      <sz val="10"/>
      <color indexed="8"/>
      <name val="Arial"/>
      <family val="2"/>
      <charset val="238"/>
    </font>
    <font>
      <sz val="9"/>
      <color indexed="81"/>
      <name val="Tahoma"/>
      <family val="2"/>
      <charset val="238"/>
    </font>
    <font>
      <b/>
      <sz val="9"/>
      <color indexed="81"/>
      <name val="Tahoma"/>
      <family val="2"/>
      <charset val="238"/>
    </font>
    <font>
      <b/>
      <sz val="10"/>
      <name val="Arial"/>
      <family val="2"/>
      <charset val="238"/>
    </font>
    <font>
      <i/>
      <sz val="9"/>
      <name val="Arial"/>
      <family val="2"/>
      <charset val="238"/>
    </font>
    <font>
      <i/>
      <sz val="8"/>
      <color indexed="56"/>
      <name val="Arial"/>
      <family val="2"/>
      <charset val="238"/>
    </font>
    <font>
      <b/>
      <sz val="10"/>
      <color indexed="81"/>
      <name val="Tahoma"/>
      <family val="2"/>
      <charset val="238"/>
    </font>
    <font>
      <b/>
      <i/>
      <sz val="8"/>
      <color indexed="17"/>
      <name val="Arial"/>
      <family val="2"/>
      <charset val="238"/>
    </font>
    <font>
      <sz val="9"/>
      <color indexed="81"/>
      <name val="Tahoma"/>
      <family val="2"/>
      <charset val="238"/>
    </font>
    <font>
      <i/>
      <sz val="8"/>
      <color indexed="56"/>
      <name val="Arial"/>
      <family val="2"/>
      <charset val="238"/>
    </font>
    <font>
      <b/>
      <i/>
      <sz val="8"/>
      <color indexed="56"/>
      <name val="Arial"/>
      <family val="2"/>
      <charset val="238"/>
    </font>
    <font>
      <b/>
      <i/>
      <sz val="8"/>
      <color indexed="17"/>
      <name val="Arial"/>
      <family val="2"/>
      <charset val="238"/>
    </font>
    <font>
      <i/>
      <sz val="8"/>
      <color indexed="56"/>
      <name val="Arial"/>
      <family val="2"/>
      <charset val="238"/>
    </font>
    <font>
      <sz val="9"/>
      <color indexed="81"/>
      <name val="Tahoma"/>
      <charset val="1"/>
    </font>
    <font>
      <sz val="11"/>
      <color theme="1"/>
      <name val="Arial"/>
      <family val="2"/>
      <charset val="238"/>
    </font>
    <font>
      <sz val="9"/>
      <color theme="1"/>
      <name val="Arial"/>
      <family val="2"/>
      <charset val="238"/>
    </font>
    <font>
      <b/>
      <sz val="9"/>
      <color theme="1"/>
      <name val="Arial"/>
      <family val="2"/>
      <charset val="238"/>
    </font>
    <font>
      <b/>
      <vertAlign val="superscript"/>
      <sz val="9"/>
      <color theme="1"/>
      <name val="Arial"/>
      <family val="2"/>
      <charset val="238"/>
    </font>
    <font>
      <b/>
      <sz val="9"/>
      <color rgb="FF333333"/>
      <name val="Arial"/>
      <family val="2"/>
      <charset val="238"/>
    </font>
    <font>
      <sz val="9"/>
      <color rgb="FF333333"/>
      <name val="Arial"/>
      <family val="2"/>
      <charset val="238"/>
    </font>
    <font>
      <b/>
      <sz val="12"/>
      <color rgb="FF333333"/>
      <name val="Arial"/>
      <family val="2"/>
      <charset val="238"/>
    </font>
    <font>
      <sz val="12"/>
      <color rgb="FF333333"/>
      <name val="Arial"/>
      <family val="2"/>
      <charset val="238"/>
    </font>
    <font>
      <sz val="12"/>
      <color theme="1"/>
      <name val="Arial"/>
      <family val="2"/>
      <charset val="238"/>
    </font>
    <font>
      <i/>
      <sz val="9"/>
      <color rgb="FFFF0000"/>
      <name val="Arial"/>
      <family val="2"/>
      <charset val="238"/>
    </font>
    <font>
      <b/>
      <sz val="9"/>
      <color rgb="FF0070C0"/>
      <name val="Arial"/>
      <family val="2"/>
      <charset val="238"/>
    </font>
    <font>
      <i/>
      <sz val="8"/>
      <color rgb="FF002060"/>
      <name val="Arial"/>
      <family val="2"/>
      <charset val="238"/>
    </font>
    <font>
      <b/>
      <i/>
      <sz val="8"/>
      <color rgb="FF002060"/>
      <name val="Arial"/>
      <family val="2"/>
      <charset val="238"/>
    </font>
    <font>
      <b/>
      <i/>
      <sz val="8"/>
      <color rgb="FF00B050"/>
      <name val="Arial"/>
      <family val="2"/>
      <charset val="238"/>
    </font>
    <font>
      <b/>
      <i/>
      <sz val="9"/>
      <color rgb="FF00B050"/>
      <name val="Arial"/>
      <family val="2"/>
      <charset val="238"/>
    </font>
    <font>
      <sz val="9"/>
      <color rgb="FF002060"/>
      <name val="Arial"/>
      <family val="2"/>
      <charset val="238"/>
    </font>
    <font>
      <b/>
      <sz val="10"/>
      <color rgb="FF0070C0"/>
      <name val="Arial"/>
      <family val="2"/>
      <charset val="238"/>
    </font>
    <font>
      <sz val="9"/>
      <color rgb="FFFF0000"/>
      <name val="Arial"/>
      <family val="2"/>
      <charset val="238"/>
    </font>
    <font>
      <sz val="8"/>
      <color theme="1"/>
      <name val="Arial"/>
      <family val="2"/>
      <charset val="238"/>
    </font>
    <font>
      <b/>
      <i/>
      <sz val="11"/>
      <color rgb="FF0070C0"/>
      <name val="Arial"/>
      <family val="2"/>
      <charset val="238"/>
    </font>
    <font>
      <b/>
      <sz val="10"/>
      <color theme="1"/>
      <name val="Arial"/>
      <family val="2"/>
      <charset val="238"/>
    </font>
    <font>
      <i/>
      <sz val="8"/>
      <color rgb="FF0070C0"/>
      <name val="Arial"/>
      <family val="2"/>
      <charset val="238"/>
    </font>
    <font>
      <sz val="8"/>
      <color rgb="FF0070C0"/>
      <name val="Arial"/>
      <family val="2"/>
      <charset val="238"/>
    </font>
    <font>
      <b/>
      <sz val="14"/>
      <color theme="1"/>
      <name val="Arial"/>
      <family val="2"/>
      <charset val="238"/>
    </font>
    <font>
      <b/>
      <sz val="12"/>
      <color theme="1"/>
      <name val="Arial"/>
      <family val="2"/>
      <charset val="238"/>
    </font>
  </fonts>
  <fills count="12">
    <fill>
      <patternFill patternType="none"/>
    </fill>
    <fill>
      <patternFill patternType="gray125"/>
    </fill>
    <fill>
      <patternFill patternType="solid">
        <fgColor rgb="FFFED6F4"/>
        <bgColor indexed="64"/>
      </patternFill>
    </fill>
    <fill>
      <patternFill patternType="solid">
        <fgColor rgb="FFFDB5EA"/>
        <bgColor indexed="64"/>
      </patternFill>
    </fill>
    <fill>
      <patternFill patternType="solid">
        <fgColor rgb="FFD3D3D3"/>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FFEBFA"/>
        <bgColor indexed="64"/>
      </patternFill>
    </fill>
    <fill>
      <patternFill patternType="solid">
        <fgColor rgb="FFFFCCFF"/>
        <bgColor indexed="64"/>
      </patternFill>
    </fill>
    <fill>
      <patternFill patternType="solid">
        <fgColor rgb="FFFFFFCC"/>
        <bgColor indexed="64"/>
      </patternFill>
    </fill>
    <fill>
      <patternFill patternType="solid">
        <fgColor rgb="FFF9F9F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diagonal/>
    </border>
  </borders>
  <cellStyleXfs count="1">
    <xf numFmtId="0" fontId="0" fillId="0" borderId="0"/>
  </cellStyleXfs>
  <cellXfs count="423">
    <xf numFmtId="0" fontId="0" fillId="0" borderId="0" xfId="0"/>
    <xf numFmtId="0" fontId="21" fillId="0" borderId="0" xfId="0" applyFont="1" applyAlignment="1" applyProtection="1">
      <alignment vertical="center"/>
    </xf>
    <xf numFmtId="0" fontId="22" fillId="0" borderId="0" xfId="0" applyFont="1" applyAlignment="1" applyProtection="1">
      <alignment vertical="center"/>
    </xf>
    <xf numFmtId="0" fontId="22" fillId="0" borderId="0" xfId="0" applyFont="1" applyAlignment="1" applyProtection="1">
      <alignment horizontal="left" vertical="center"/>
    </xf>
    <xf numFmtId="0" fontId="22" fillId="0" borderId="0" xfId="0" applyFont="1" applyBorder="1" applyAlignment="1" applyProtection="1">
      <alignment vertical="center"/>
    </xf>
    <xf numFmtId="0" fontId="23" fillId="0" borderId="0" xfId="0" applyFont="1" applyAlignment="1" applyProtection="1">
      <alignment vertical="center"/>
    </xf>
    <xf numFmtId="0" fontId="22" fillId="0" borderId="0" xfId="0" applyFont="1" applyAlignment="1" applyProtection="1">
      <alignment horizontal="center" vertical="center"/>
    </xf>
    <xf numFmtId="0" fontId="22" fillId="0" borderId="0" xfId="0" applyFont="1" applyFill="1" applyAlignment="1" applyProtection="1">
      <alignment horizontal="left" vertical="center"/>
    </xf>
    <xf numFmtId="0" fontId="22" fillId="0" borderId="0" xfId="0" applyFont="1" applyFill="1" applyBorder="1" applyAlignment="1" applyProtection="1">
      <alignment vertical="center"/>
    </xf>
    <xf numFmtId="0" fontId="23" fillId="2" borderId="1" xfId="0" applyFont="1" applyFill="1" applyBorder="1" applyAlignment="1" applyProtection="1">
      <alignment vertical="center"/>
    </xf>
    <xf numFmtId="0" fontId="22" fillId="0" borderId="1" xfId="0" applyFont="1" applyBorder="1" applyAlignment="1" applyProtection="1">
      <alignment horizontal="center" vertical="center" wrapText="1"/>
    </xf>
    <xf numFmtId="0" fontId="23" fillId="2" borderId="2" xfId="0" applyFont="1" applyFill="1" applyBorder="1" applyAlignment="1" applyProtection="1">
      <alignment vertical="center"/>
    </xf>
    <xf numFmtId="0" fontId="23" fillId="2" borderId="3" xfId="0" applyFont="1" applyFill="1" applyBorder="1" applyAlignment="1" applyProtection="1">
      <alignment vertical="center"/>
    </xf>
    <xf numFmtId="0" fontId="24" fillId="2" borderId="2" xfId="0" applyFont="1" applyFill="1" applyBorder="1" applyAlignment="1" applyProtection="1">
      <alignment vertical="center"/>
    </xf>
    <xf numFmtId="0" fontId="5" fillId="3" borderId="2" xfId="0" applyFont="1" applyFill="1" applyBorder="1" applyAlignment="1" applyProtection="1">
      <alignment vertical="center"/>
    </xf>
    <xf numFmtId="0" fontId="25" fillId="4" borderId="1" xfId="0" applyFont="1" applyFill="1" applyBorder="1" applyAlignment="1">
      <alignment vertical="center"/>
    </xf>
    <xf numFmtId="49" fontId="25" fillId="4" borderId="1" xfId="0" applyNumberFormat="1" applyFont="1" applyFill="1" applyBorder="1" applyAlignment="1">
      <alignment vertical="center"/>
    </xf>
    <xf numFmtId="49" fontId="22" fillId="0" borderId="1" xfId="0" applyNumberFormat="1" applyFont="1" applyBorder="1"/>
    <xf numFmtId="0" fontId="26" fillId="5" borderId="1" xfId="0" applyFont="1" applyFill="1" applyBorder="1" applyAlignment="1">
      <alignment vertical="center"/>
    </xf>
    <xf numFmtId="0" fontId="23" fillId="0" borderId="0" xfId="0" applyFont="1" applyAlignment="1" applyProtection="1">
      <alignment vertical="center"/>
      <protection locked="0"/>
    </xf>
    <xf numFmtId="0" fontId="22" fillId="0" borderId="0" xfId="0" applyFont="1" applyAlignment="1" applyProtection="1">
      <alignment vertical="center"/>
      <protection locked="0"/>
    </xf>
    <xf numFmtId="0" fontId="21" fillId="0" borderId="0" xfId="0" applyFont="1" applyAlignment="1" applyProtection="1">
      <alignment vertical="center"/>
      <protection locked="0"/>
    </xf>
    <xf numFmtId="0" fontId="22" fillId="0" borderId="0" xfId="0" applyFont="1" applyAlignment="1" applyProtection="1">
      <alignment horizontal="left" vertical="center"/>
      <protection locked="0"/>
    </xf>
    <xf numFmtId="0" fontId="23" fillId="2" borderId="4" xfId="0" applyFont="1" applyFill="1" applyBorder="1" applyAlignment="1" applyProtection="1">
      <alignment vertical="center"/>
    </xf>
    <xf numFmtId="0" fontId="22" fillId="0" borderId="1" xfId="0" applyFont="1" applyBorder="1" applyAlignment="1" applyProtection="1">
      <alignment vertical="center"/>
    </xf>
    <xf numFmtId="0" fontId="27" fillId="4" borderId="1" xfId="0" applyFont="1" applyFill="1" applyBorder="1" applyAlignment="1">
      <alignment vertical="center"/>
    </xf>
    <xf numFmtId="0" fontId="28" fillId="5" borderId="1" xfId="0" applyFont="1" applyFill="1" applyBorder="1" applyAlignment="1">
      <alignment vertical="center"/>
    </xf>
    <xf numFmtId="0" fontId="29" fillId="0" borderId="1" xfId="0" applyFont="1" applyBorder="1" applyAlignment="1" applyProtection="1">
      <alignment vertical="center"/>
    </xf>
    <xf numFmtId="0" fontId="29" fillId="0" borderId="0" xfId="0" applyFont="1" applyAlignment="1" applyProtection="1">
      <alignment vertical="center"/>
    </xf>
    <xf numFmtId="0" fontId="22" fillId="0" borderId="1" xfId="0" applyFont="1" applyFill="1" applyBorder="1" applyAlignment="1" applyProtection="1">
      <alignment horizontal="center" vertical="center" wrapText="1"/>
    </xf>
    <xf numFmtId="0" fontId="22" fillId="0" borderId="4" xfId="0" applyFont="1" applyFill="1" applyBorder="1" applyAlignment="1" applyProtection="1">
      <alignment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vertical="center"/>
    </xf>
    <xf numFmtId="0" fontId="22" fillId="0" borderId="0" xfId="0" applyFont="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xf>
    <xf numFmtId="0" fontId="22" fillId="0" borderId="0" xfId="0" applyFont="1" applyBorder="1" applyAlignment="1" applyProtection="1">
      <alignment horizontal="center" vertical="center"/>
    </xf>
    <xf numFmtId="49" fontId="22" fillId="0" borderId="5" xfId="0" applyNumberFormat="1" applyFont="1" applyBorder="1"/>
    <xf numFmtId="0" fontId="25" fillId="4" borderId="3" xfId="0" applyFont="1" applyFill="1" applyBorder="1" applyAlignment="1">
      <alignment vertical="center"/>
    </xf>
    <xf numFmtId="0" fontId="26" fillId="5" borderId="3" xfId="0" applyFont="1" applyFill="1" applyBorder="1" applyAlignment="1">
      <alignment vertical="center"/>
    </xf>
    <xf numFmtId="0" fontId="22" fillId="0" borderId="3" xfId="0" applyFont="1" applyBorder="1" applyAlignment="1" applyProtection="1">
      <alignment vertical="center"/>
    </xf>
    <xf numFmtId="0" fontId="22" fillId="0" borderId="14" xfId="0" applyFont="1" applyFill="1" applyBorder="1" applyAlignment="1" applyProtection="1">
      <alignment vertical="center"/>
      <protection locked="0"/>
    </xf>
    <xf numFmtId="0" fontId="22" fillId="6" borderId="4" xfId="0" applyFont="1" applyFill="1" applyBorder="1" applyAlignment="1" applyProtection="1">
      <alignment vertical="center"/>
      <protection locked="0"/>
    </xf>
    <xf numFmtId="0" fontId="23" fillId="0" borderId="0" xfId="0" applyFont="1" applyFill="1" applyAlignment="1" applyProtection="1">
      <alignment vertical="center"/>
    </xf>
    <xf numFmtId="0" fontId="21" fillId="0" borderId="0" xfId="0" applyFont="1" applyFill="1" applyAlignment="1" applyProtection="1">
      <alignment vertical="center"/>
    </xf>
    <xf numFmtId="0" fontId="22" fillId="0" borderId="0" xfId="0" applyFont="1" applyFill="1" applyAlignment="1" applyProtection="1">
      <alignment vertical="center"/>
    </xf>
    <xf numFmtId="0" fontId="30" fillId="0" borderId="0" xfId="0" applyFont="1" applyFill="1" applyAlignment="1" applyProtection="1">
      <alignment vertical="center"/>
    </xf>
    <xf numFmtId="0" fontId="30" fillId="0" borderId="0" xfId="0" applyFont="1" applyFill="1" applyAlignment="1" applyProtection="1">
      <alignment horizontal="center" vertical="center"/>
    </xf>
    <xf numFmtId="0" fontId="22" fillId="0" borderId="2" xfId="0" applyFont="1" applyFill="1" applyBorder="1" applyAlignment="1" applyProtection="1">
      <alignment horizontal="left" vertical="center"/>
    </xf>
    <xf numFmtId="0" fontId="23" fillId="6" borderId="15" xfId="0" applyFont="1" applyFill="1" applyBorder="1" applyAlignment="1" applyProtection="1">
      <alignment horizontal="right"/>
    </xf>
    <xf numFmtId="0" fontId="23" fillId="6" borderId="15" xfId="0" applyFont="1" applyFill="1" applyBorder="1" applyAlignment="1" applyProtection="1">
      <alignment vertical="center"/>
    </xf>
    <xf numFmtId="0" fontId="22" fillId="6" borderId="15" xfId="0" applyFont="1" applyFill="1" applyBorder="1" applyAlignment="1" applyProtection="1">
      <alignment vertical="center"/>
    </xf>
    <xf numFmtId="0" fontId="22" fillId="0" borderId="16" xfId="0" applyFont="1" applyFill="1" applyBorder="1" applyAlignment="1" applyProtection="1">
      <alignment horizontal="center" vertical="center"/>
    </xf>
    <xf numFmtId="0" fontId="22" fillId="0" borderId="16" xfId="0" applyFont="1" applyFill="1" applyBorder="1" applyAlignment="1" applyProtection="1">
      <alignment horizontal="left" vertical="center"/>
    </xf>
    <xf numFmtId="0" fontId="22" fillId="0" borderId="2" xfId="0" applyFont="1" applyFill="1" applyBorder="1" applyAlignment="1" applyProtection="1">
      <alignment horizontal="center" vertical="center"/>
    </xf>
    <xf numFmtId="0" fontId="22" fillId="6" borderId="2" xfId="0" applyFont="1" applyFill="1" applyBorder="1" applyAlignment="1" applyProtection="1">
      <alignment horizontal="center" vertical="center"/>
    </xf>
    <xf numFmtId="0" fontId="22" fillId="6" borderId="2" xfId="0" applyFont="1" applyFill="1" applyBorder="1" applyAlignment="1" applyProtection="1">
      <alignment horizontal="left" vertical="center"/>
    </xf>
    <xf numFmtId="0" fontId="31" fillId="0" borderId="0" xfId="0" applyFont="1" applyAlignment="1" applyProtection="1">
      <alignment vertical="center"/>
    </xf>
    <xf numFmtId="0" fontId="31" fillId="0" borderId="0" xfId="0" applyNumberFormat="1" applyFont="1" applyAlignment="1" applyProtection="1">
      <alignment vertical="center"/>
    </xf>
    <xf numFmtId="0" fontId="22" fillId="0" borderId="0" xfId="0" applyFont="1" applyAlignment="1" applyProtection="1">
      <alignment vertical="center" wrapText="1"/>
    </xf>
    <xf numFmtId="0" fontId="22" fillId="0" borderId="0" xfId="0" applyFont="1" applyAlignment="1" applyProtection="1">
      <alignment horizontal="left" vertical="center" wrapText="1"/>
    </xf>
    <xf numFmtId="0" fontId="32" fillId="0" borderId="0" xfId="0" applyFont="1" applyAlignment="1" applyProtection="1">
      <alignment vertical="center" wrapText="1"/>
    </xf>
    <xf numFmtId="0" fontId="32" fillId="0" borderId="0" xfId="0" applyFont="1" applyFill="1" applyAlignment="1" applyProtection="1">
      <alignment vertical="center" wrapText="1"/>
    </xf>
    <xf numFmtId="0" fontId="33" fillId="0" borderId="0" xfId="0" applyFont="1" applyAlignment="1" applyProtection="1">
      <alignment horizontal="left" vertical="center" wrapText="1"/>
    </xf>
    <xf numFmtId="0" fontId="34" fillId="0" borderId="0" xfId="0" applyFont="1" applyAlignment="1" applyProtection="1">
      <alignment horizontal="left" vertical="center" wrapText="1"/>
    </xf>
    <xf numFmtId="0" fontId="22" fillId="0" borderId="0" xfId="0" applyFont="1" applyBorder="1" applyAlignment="1" applyProtection="1">
      <alignment horizontal="center" vertical="center"/>
      <protection locked="0"/>
    </xf>
    <xf numFmtId="0" fontId="35" fillId="0" borderId="0" xfId="0" applyFont="1" applyAlignment="1" applyProtection="1">
      <alignment vertical="center" wrapText="1"/>
    </xf>
    <xf numFmtId="0" fontId="22" fillId="0" borderId="0" xfId="0" applyFont="1" applyFill="1" applyAlignment="1" applyProtection="1">
      <alignment vertical="center"/>
      <protection locked="0"/>
    </xf>
    <xf numFmtId="0" fontId="36" fillId="0" borderId="0" xfId="0" applyFont="1" applyAlignment="1" applyProtection="1">
      <alignment vertical="center" wrapText="1"/>
    </xf>
    <xf numFmtId="0" fontId="34" fillId="0" borderId="0" xfId="0" applyFont="1" applyAlignment="1" applyProtection="1">
      <alignment vertical="center" wrapText="1"/>
    </xf>
    <xf numFmtId="0" fontId="35" fillId="0" borderId="0" xfId="0" applyFont="1" applyAlignment="1" applyProtection="1">
      <alignment vertical="center" wrapText="1"/>
      <protection hidden="1"/>
    </xf>
    <xf numFmtId="0" fontId="21" fillId="0" borderId="0" xfId="0" applyFont="1" applyAlignment="1" applyProtection="1">
      <alignment vertical="center"/>
      <protection hidden="1"/>
    </xf>
    <xf numFmtId="0" fontId="21" fillId="0" borderId="0" xfId="0" applyFont="1" applyAlignment="1" applyProtection="1">
      <alignment vertical="center" wrapText="1"/>
      <protection hidden="1"/>
    </xf>
    <xf numFmtId="0" fontId="22" fillId="0" borderId="0" xfId="0" applyFont="1" applyAlignment="1" applyProtection="1">
      <alignment vertical="center"/>
      <protection hidden="1"/>
    </xf>
    <xf numFmtId="0" fontId="22" fillId="0" borderId="0" xfId="0" applyFont="1" applyAlignment="1" applyProtection="1">
      <alignment vertical="center" wrapText="1"/>
      <protection hidden="1"/>
    </xf>
    <xf numFmtId="0" fontId="31" fillId="0" borderId="0" xfId="0" applyFont="1" applyAlignment="1" applyProtection="1">
      <alignment vertical="center"/>
      <protection hidden="1"/>
    </xf>
    <xf numFmtId="0" fontId="32" fillId="0" borderId="0" xfId="0" applyFont="1" applyAlignment="1" applyProtection="1">
      <alignment vertical="center" wrapText="1"/>
      <protection hidden="1"/>
    </xf>
    <xf numFmtId="0" fontId="31" fillId="0" borderId="0" xfId="0" applyNumberFormat="1" applyFont="1" applyAlignment="1" applyProtection="1">
      <alignment vertical="center"/>
      <protection hidden="1"/>
    </xf>
    <xf numFmtId="0" fontId="36" fillId="0" borderId="0" xfId="0" applyFont="1" applyAlignment="1" applyProtection="1">
      <alignment vertical="center" wrapText="1"/>
      <protection hidden="1"/>
    </xf>
    <xf numFmtId="0" fontId="22" fillId="0" borderId="0" xfId="0" applyFont="1" applyAlignment="1" applyProtection="1">
      <alignment horizontal="left" vertical="center"/>
      <protection hidden="1"/>
    </xf>
    <xf numFmtId="0" fontId="22" fillId="0" borderId="0" xfId="0" applyFont="1" applyFill="1" applyBorder="1" applyAlignment="1" applyProtection="1">
      <alignment vertical="center"/>
      <protection hidden="1"/>
    </xf>
    <xf numFmtId="0" fontId="32" fillId="0" borderId="0" xfId="0" applyFont="1" applyFill="1" applyAlignment="1" applyProtection="1">
      <alignment vertical="center" wrapText="1"/>
      <protection hidden="1"/>
    </xf>
    <xf numFmtId="0" fontId="22" fillId="0" borderId="0" xfId="0" applyFont="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37" fillId="0" borderId="0" xfId="0" applyFont="1" applyAlignment="1" applyProtection="1">
      <alignment vertical="center"/>
      <protection hidden="1"/>
    </xf>
    <xf numFmtId="0" fontId="23"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left" vertical="center" wrapText="1"/>
      <protection locked="0"/>
    </xf>
    <xf numFmtId="0" fontId="22" fillId="0" borderId="0" xfId="0" applyFont="1" applyFill="1" applyBorder="1" applyAlignment="1" applyProtection="1">
      <alignment vertical="center" wrapText="1"/>
      <protection locked="0"/>
    </xf>
    <xf numFmtId="0" fontId="38" fillId="0" borderId="0" xfId="0" applyFont="1" applyAlignment="1" applyProtection="1">
      <alignment vertical="center" wrapText="1"/>
      <protection locked="0"/>
    </xf>
    <xf numFmtId="0" fontId="22" fillId="0" borderId="0" xfId="0" applyFont="1" applyFill="1" applyBorder="1" applyAlignment="1" applyProtection="1">
      <alignment vertical="center"/>
      <protection locked="0"/>
    </xf>
    <xf numFmtId="0" fontId="22" fillId="0" borderId="0" xfId="0" applyFont="1" applyFill="1" applyAlignment="1" applyProtection="1">
      <alignment horizontal="left" vertical="center"/>
      <protection locked="0"/>
    </xf>
    <xf numFmtId="0" fontId="32" fillId="0" borderId="0" xfId="0" applyFont="1" applyFill="1" applyAlignment="1" applyProtection="1">
      <alignment wrapText="1"/>
      <protection hidden="1"/>
    </xf>
    <xf numFmtId="0" fontId="39" fillId="0" borderId="0" xfId="0" applyFont="1" applyAlignment="1" applyProtection="1">
      <alignment vertical="top"/>
      <protection hidden="1"/>
    </xf>
    <xf numFmtId="0" fontId="4" fillId="3" borderId="4"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23" fillId="0" borderId="4" xfId="0" applyFont="1" applyFill="1" applyBorder="1" applyAlignment="1" applyProtection="1">
      <alignment horizontal="left" vertical="center"/>
    </xf>
    <xf numFmtId="0" fontId="23" fillId="0" borderId="2" xfId="0" applyFont="1" applyFill="1" applyBorder="1" applyAlignment="1" applyProtection="1">
      <alignment horizontal="left" vertical="center"/>
    </xf>
    <xf numFmtId="0" fontId="23" fillId="0" borderId="3" xfId="0" applyFont="1" applyFill="1" applyBorder="1" applyAlignment="1" applyProtection="1">
      <alignment horizontal="left" vertical="center"/>
    </xf>
    <xf numFmtId="49" fontId="22" fillId="0" borderId="4" xfId="0" applyNumberFormat="1" applyFont="1" applyFill="1" applyBorder="1" applyAlignment="1" applyProtection="1">
      <alignment horizontal="left" vertical="center" indent="1"/>
      <protection locked="0"/>
    </xf>
    <xf numFmtId="49" fontId="22" fillId="0" borderId="2" xfId="0" applyNumberFormat="1" applyFont="1" applyFill="1" applyBorder="1" applyAlignment="1" applyProtection="1">
      <alignment horizontal="left" vertical="center" indent="1"/>
      <protection locked="0"/>
    </xf>
    <xf numFmtId="49" fontId="22" fillId="0" borderId="3" xfId="0" applyNumberFormat="1" applyFont="1" applyFill="1" applyBorder="1" applyAlignment="1" applyProtection="1">
      <alignment horizontal="left" vertical="center" indent="1"/>
      <protection locked="0"/>
    </xf>
    <xf numFmtId="49" fontId="22" fillId="0" borderId="4" xfId="0" applyNumberFormat="1" applyFont="1" applyFill="1" applyBorder="1" applyAlignment="1" applyProtection="1">
      <alignment horizontal="left" vertical="center"/>
      <protection locked="0"/>
    </xf>
    <xf numFmtId="49" fontId="22" fillId="0" borderId="2" xfId="0" applyNumberFormat="1" applyFont="1" applyFill="1" applyBorder="1" applyAlignment="1" applyProtection="1">
      <alignment horizontal="left" vertical="center"/>
      <protection locked="0"/>
    </xf>
    <xf numFmtId="49" fontId="22" fillId="0" borderId="3" xfId="0" applyNumberFormat="1" applyFont="1" applyFill="1" applyBorder="1" applyAlignment="1" applyProtection="1">
      <alignment horizontal="left" vertical="center"/>
      <protection locked="0"/>
    </xf>
    <xf numFmtId="0" fontId="22" fillId="10" borderId="4" xfId="0"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xf>
    <xf numFmtId="0" fontId="22" fillId="10" borderId="4"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3" xfId="0" applyFont="1" applyFill="1" applyBorder="1" applyAlignment="1" applyProtection="1">
      <alignment horizontal="left" vertical="center" wrapText="1"/>
    </xf>
    <xf numFmtId="0" fontId="23" fillId="8" borderId="1" xfId="0" applyFont="1" applyFill="1" applyBorder="1" applyAlignment="1" applyProtection="1">
      <alignment horizontal="left" vertical="center" wrapText="1"/>
    </xf>
    <xf numFmtId="49" fontId="22" fillId="0" borderId="1" xfId="0" applyNumberFormat="1" applyFont="1" applyFill="1" applyBorder="1" applyAlignment="1" applyProtection="1">
      <alignment horizontal="left" vertical="center"/>
    </xf>
    <xf numFmtId="0" fontId="22"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xf>
    <xf numFmtId="0" fontId="23" fillId="0" borderId="4"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4" fillId="0" borderId="4"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22" fillId="0" borderId="16" xfId="0" applyFont="1" applyFill="1" applyBorder="1" applyAlignment="1" applyProtection="1">
      <alignment horizontal="left" vertical="center" indent="3"/>
      <protection locked="0"/>
    </xf>
    <xf numFmtId="0" fontId="22" fillId="0" borderId="17" xfId="0" applyFont="1" applyFill="1" applyBorder="1" applyAlignment="1" applyProtection="1">
      <alignment horizontal="left" vertical="center" indent="3"/>
      <protection locked="0"/>
    </xf>
    <xf numFmtId="0" fontId="2" fillId="0" borderId="4"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3" fillId="0" borderId="1" xfId="0" applyFont="1" applyBorder="1" applyAlignment="1" applyProtection="1">
      <alignment horizontal="center" vertical="center"/>
      <protection locked="0"/>
    </xf>
    <xf numFmtId="0" fontId="22" fillId="0" borderId="1" xfId="0" applyFont="1" applyBorder="1" applyAlignment="1" applyProtection="1">
      <alignment horizontal="right" vertical="center" indent="1"/>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left" vertical="center"/>
    </xf>
    <xf numFmtId="0" fontId="22" fillId="0" borderId="1" xfId="0" applyFont="1" applyBorder="1" applyAlignment="1" applyProtection="1">
      <alignment horizontal="left" vertical="center"/>
      <protection locked="0"/>
    </xf>
    <xf numFmtId="0" fontId="1" fillId="0" borderId="1" xfId="0" applyFont="1" applyFill="1" applyBorder="1" applyAlignment="1" applyProtection="1">
      <alignment horizontal="left" vertical="center"/>
    </xf>
    <xf numFmtId="0" fontId="22" fillId="0" borderId="1" xfId="0" applyFont="1" applyFill="1" applyBorder="1" applyAlignment="1" applyProtection="1">
      <alignment horizontal="left" vertical="center" wrapText="1" indent="1"/>
      <protection locked="0"/>
    </xf>
    <xf numFmtId="0" fontId="10" fillId="7" borderId="4" xfId="0" applyFont="1" applyFill="1" applyBorder="1" applyAlignment="1" applyProtection="1">
      <alignment horizontal="left" vertical="center"/>
    </xf>
    <xf numFmtId="0" fontId="10" fillId="7" borderId="2" xfId="0" applyFont="1" applyFill="1" applyBorder="1" applyAlignment="1" applyProtection="1">
      <alignment horizontal="left" vertical="center"/>
    </xf>
    <xf numFmtId="0" fontId="10" fillId="7" borderId="3" xfId="0" applyFont="1" applyFill="1" applyBorder="1" applyAlignment="1" applyProtection="1">
      <alignment horizontal="left" vertical="center"/>
    </xf>
    <xf numFmtId="0" fontId="22" fillId="0" borderId="1" xfId="0" applyFont="1" applyBorder="1" applyAlignment="1" applyProtection="1">
      <alignment horizontal="left" vertical="center" wrapText="1" indent="1"/>
    </xf>
    <xf numFmtId="0" fontId="2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indent="1"/>
    </xf>
    <xf numFmtId="49" fontId="2" fillId="0" borderId="1" xfId="0" applyNumberFormat="1" applyFont="1" applyBorder="1" applyAlignment="1" applyProtection="1">
      <alignment horizontal="left" vertical="center" indent="1"/>
      <protection locked="0"/>
    </xf>
    <xf numFmtId="0" fontId="4" fillId="0" borderId="1" xfId="0" applyFont="1" applyBorder="1" applyAlignment="1" applyProtection="1">
      <alignment horizontal="left" vertical="center" wrapText="1"/>
    </xf>
    <xf numFmtId="0" fontId="22" fillId="0" borderId="1" xfId="0" applyFont="1" applyFill="1" applyBorder="1" applyAlignment="1" applyProtection="1">
      <alignment horizontal="left" vertical="center"/>
      <protection locked="0"/>
    </xf>
    <xf numFmtId="0" fontId="2" fillId="0" borderId="4"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3" fillId="3" borderId="1" xfId="0" applyFont="1" applyFill="1" applyBorder="1" applyAlignment="1" applyProtection="1">
      <alignment horizontal="left" vertical="center"/>
    </xf>
    <xf numFmtId="0" fontId="41" fillId="8" borderId="4" xfId="0" applyFont="1" applyFill="1" applyBorder="1" applyAlignment="1" applyProtection="1">
      <alignment horizontal="left" vertical="center" wrapText="1"/>
    </xf>
    <xf numFmtId="0" fontId="41" fillId="8" borderId="2" xfId="0" applyFont="1" applyFill="1" applyBorder="1" applyAlignment="1" applyProtection="1">
      <alignment horizontal="left" vertical="center" wrapText="1"/>
    </xf>
    <xf numFmtId="0" fontId="41" fillId="8" borderId="3"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xf>
    <xf numFmtId="0" fontId="22" fillId="0" borderId="4" xfId="0" applyFont="1" applyFill="1" applyBorder="1" applyAlignment="1" applyProtection="1">
      <alignment horizontal="left" vertical="center" indent="1"/>
      <protection locked="0"/>
    </xf>
    <xf numFmtId="0" fontId="22" fillId="0" borderId="2" xfId="0" applyFont="1" applyFill="1" applyBorder="1" applyAlignment="1" applyProtection="1">
      <alignment horizontal="left" vertical="center" indent="1"/>
      <protection locked="0"/>
    </xf>
    <xf numFmtId="0" fontId="22" fillId="0" borderId="3" xfId="0" applyFont="1" applyFill="1" applyBorder="1" applyAlignment="1" applyProtection="1">
      <alignment horizontal="left" vertical="center" indent="1"/>
      <protection locked="0"/>
    </xf>
    <xf numFmtId="0" fontId="23" fillId="0" borderId="4"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3" xfId="0" applyFont="1" applyBorder="1" applyAlignment="1" applyProtection="1">
      <alignment horizontal="left" vertical="center"/>
    </xf>
    <xf numFmtId="0" fontId="2" fillId="0" borderId="4"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3" xfId="0" applyFont="1" applyBorder="1" applyAlignment="1" applyProtection="1">
      <alignment horizontal="left" vertical="center" indent="1"/>
    </xf>
    <xf numFmtId="0" fontId="22" fillId="0" borderId="4" xfId="0" applyFont="1" applyFill="1" applyBorder="1" applyAlignment="1" applyProtection="1">
      <alignment horizontal="left" vertical="center" wrapText="1" indent="1"/>
      <protection locked="0"/>
    </xf>
    <xf numFmtId="0" fontId="22" fillId="0" borderId="2" xfId="0" applyFont="1" applyFill="1" applyBorder="1" applyAlignment="1" applyProtection="1">
      <alignment horizontal="left" vertical="center" wrapText="1" indent="1"/>
      <protection locked="0"/>
    </xf>
    <xf numFmtId="0" fontId="22" fillId="0" borderId="3" xfId="0" applyFont="1" applyFill="1" applyBorder="1" applyAlignment="1" applyProtection="1">
      <alignment horizontal="left" vertical="center" wrapText="1" indent="1"/>
      <protection locked="0"/>
    </xf>
    <xf numFmtId="0" fontId="4" fillId="0" borderId="4"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22" fillId="0" borderId="4" xfId="0" applyFont="1" applyBorder="1" applyAlignment="1" applyProtection="1">
      <alignment horizontal="left" vertical="center" indent="1"/>
    </xf>
    <xf numFmtId="0" fontId="22" fillId="0" borderId="2" xfId="0" applyFont="1" applyBorder="1" applyAlignment="1" applyProtection="1">
      <alignment horizontal="left" vertical="center" indent="1"/>
    </xf>
    <xf numFmtId="0" fontId="22" fillId="0" borderId="3" xfId="0" applyFont="1" applyBorder="1" applyAlignment="1" applyProtection="1">
      <alignment horizontal="left" vertical="center" indent="1"/>
    </xf>
    <xf numFmtId="0" fontId="22" fillId="0" borderId="4"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xf>
    <xf numFmtId="0" fontId="23" fillId="2" borderId="2" xfId="0" applyFont="1" applyFill="1" applyBorder="1" applyAlignment="1" applyProtection="1">
      <alignment horizontal="left"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2" fillId="0" borderId="8" xfId="0" applyFont="1" applyBorder="1" applyAlignment="1" applyProtection="1">
      <alignment horizontal="left" vertical="center"/>
    </xf>
    <xf numFmtId="0" fontId="22" fillId="0" borderId="12"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13" xfId="0" applyFont="1" applyBorder="1" applyAlignment="1" applyProtection="1">
      <alignment horizontal="left" vertical="center"/>
    </xf>
    <xf numFmtId="0" fontId="22" fillId="0" borderId="9"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1" xfId="0" applyFont="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3" fillId="2" borderId="3" xfId="0" applyFont="1" applyFill="1" applyBorder="1" applyAlignment="1" applyProtection="1">
      <alignment horizontal="left" vertical="center"/>
    </xf>
    <xf numFmtId="0" fontId="22" fillId="0" borderId="1" xfId="0" applyFont="1" applyBorder="1" applyAlignment="1" applyProtection="1">
      <alignment horizontal="left" vertical="center"/>
    </xf>
    <xf numFmtId="0" fontId="22" fillId="0" borderId="4"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7" fillId="7" borderId="4" xfId="0" applyFont="1" applyFill="1" applyBorder="1" applyAlignment="1" applyProtection="1">
      <alignment horizontal="left" vertical="center"/>
    </xf>
    <xf numFmtId="0" fontId="7" fillId="7" borderId="2" xfId="0" applyFont="1" applyFill="1" applyBorder="1" applyAlignment="1" applyProtection="1">
      <alignment horizontal="left" vertical="center"/>
    </xf>
    <xf numFmtId="0" fontId="7" fillId="7" borderId="3" xfId="0" applyFont="1" applyFill="1" applyBorder="1" applyAlignment="1" applyProtection="1">
      <alignment horizontal="left" vertical="center"/>
    </xf>
    <xf numFmtId="0" fontId="2" fillId="0" borderId="6" xfId="0" applyFont="1" applyFill="1" applyBorder="1" applyAlignment="1" applyProtection="1">
      <alignment horizontal="left" vertical="top" indent="1"/>
      <protection locked="0"/>
    </xf>
    <xf numFmtId="0" fontId="2" fillId="0" borderId="7" xfId="0" applyFont="1" applyFill="1" applyBorder="1" applyAlignment="1" applyProtection="1">
      <alignment horizontal="left" vertical="top" indent="1"/>
      <protection locked="0"/>
    </xf>
    <xf numFmtId="0" fontId="2" fillId="0" borderId="8" xfId="0" applyFont="1" applyFill="1" applyBorder="1" applyAlignment="1" applyProtection="1">
      <alignment horizontal="left" vertical="top" indent="1"/>
      <protection locked="0"/>
    </xf>
    <xf numFmtId="0" fontId="2" fillId="0" borderId="9" xfId="0" applyFont="1" applyFill="1" applyBorder="1" applyAlignment="1" applyProtection="1">
      <alignment horizontal="left" vertical="top" indent="1"/>
      <protection locked="0"/>
    </xf>
    <xf numFmtId="0" fontId="2" fillId="0" borderId="10" xfId="0" applyFont="1" applyFill="1" applyBorder="1" applyAlignment="1" applyProtection="1">
      <alignment horizontal="left" vertical="top" indent="1"/>
      <protection locked="0"/>
    </xf>
    <xf numFmtId="0" fontId="2" fillId="0" borderId="11" xfId="0" applyFont="1" applyFill="1" applyBorder="1" applyAlignment="1" applyProtection="1">
      <alignment horizontal="left" vertical="top" inden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3" fillId="0" borderId="6"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9"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2" fillId="0" borderId="4"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4" xfId="0" applyFont="1" applyBorder="1" applyAlignment="1" applyProtection="1">
      <alignment horizontal="right" vertical="center" indent="1"/>
    </xf>
    <xf numFmtId="0" fontId="22" fillId="0" borderId="2" xfId="0" applyFont="1" applyBorder="1" applyAlignment="1" applyProtection="1">
      <alignment horizontal="right" vertical="center" indent="1"/>
    </xf>
    <xf numFmtId="0" fontId="22" fillId="0" borderId="3" xfId="0" applyFont="1" applyBorder="1" applyAlignment="1" applyProtection="1">
      <alignment horizontal="right" vertical="center" indent="1"/>
    </xf>
    <xf numFmtId="0" fontId="10" fillId="0" borderId="6" xfId="0" applyFont="1" applyFill="1" applyBorder="1" applyAlignment="1" applyProtection="1">
      <alignment horizontal="left" vertical="top"/>
    </xf>
    <xf numFmtId="0" fontId="10" fillId="0" borderId="7" xfId="0" applyFont="1" applyFill="1" applyBorder="1" applyAlignment="1" applyProtection="1">
      <alignment horizontal="left" vertical="top"/>
    </xf>
    <xf numFmtId="0" fontId="10" fillId="0" borderId="8" xfId="0" applyFont="1" applyFill="1" applyBorder="1" applyAlignment="1" applyProtection="1">
      <alignment horizontal="left" vertical="top"/>
    </xf>
    <xf numFmtId="0" fontId="10" fillId="0" borderId="9" xfId="0" applyFont="1" applyFill="1" applyBorder="1" applyAlignment="1" applyProtection="1">
      <alignment horizontal="left" vertical="top"/>
    </xf>
    <xf numFmtId="0" fontId="10" fillId="0" borderId="10" xfId="0" applyFont="1" applyFill="1" applyBorder="1" applyAlignment="1" applyProtection="1">
      <alignment horizontal="left" vertical="top"/>
    </xf>
    <xf numFmtId="0" fontId="10" fillId="0" borderId="11" xfId="0" applyFont="1" applyFill="1" applyBorder="1" applyAlignment="1" applyProtection="1">
      <alignment horizontal="left" vertical="top"/>
    </xf>
    <xf numFmtId="0" fontId="22" fillId="0" borderId="2" xfId="0" applyFont="1" applyBorder="1" applyAlignment="1" applyProtection="1">
      <alignment horizontal="left" vertical="center" wrapText="1"/>
      <protection locked="0"/>
    </xf>
    <xf numFmtId="166" fontId="22" fillId="0" borderId="4" xfId="0" applyNumberFormat="1" applyFont="1" applyBorder="1" applyAlignment="1" applyProtection="1">
      <alignment horizontal="left" vertical="center" indent="1"/>
      <protection locked="0"/>
    </xf>
    <xf numFmtId="166" fontId="22" fillId="0" borderId="2" xfId="0" applyNumberFormat="1" applyFont="1" applyBorder="1" applyAlignment="1" applyProtection="1">
      <alignment horizontal="left" vertical="center" indent="1"/>
      <protection locked="0"/>
    </xf>
    <xf numFmtId="166" fontId="22" fillId="0" borderId="3" xfId="0" applyNumberFormat="1" applyFont="1" applyBorder="1" applyAlignment="1" applyProtection="1">
      <alignment horizontal="left" vertical="center" indent="1"/>
      <protection locked="0"/>
    </xf>
    <xf numFmtId="49" fontId="22" fillId="0" borderId="4" xfId="0" applyNumberFormat="1" applyFont="1" applyBorder="1" applyAlignment="1" applyProtection="1">
      <alignment horizontal="left" vertical="center" indent="1"/>
      <protection locked="0"/>
    </xf>
    <xf numFmtId="49" fontId="22" fillId="0" borderId="2" xfId="0" applyNumberFormat="1" applyFont="1" applyBorder="1" applyAlignment="1" applyProtection="1">
      <alignment horizontal="left" vertical="center" indent="1"/>
      <protection locked="0"/>
    </xf>
    <xf numFmtId="49" fontId="22" fillId="0" borderId="3" xfId="0" applyNumberFormat="1" applyFont="1" applyBorder="1" applyAlignment="1" applyProtection="1">
      <alignment horizontal="left" vertical="center" indent="1"/>
      <protection locked="0"/>
    </xf>
    <xf numFmtId="49" fontId="22" fillId="0" borderId="4" xfId="0" applyNumberFormat="1" applyFont="1" applyFill="1" applyBorder="1" applyAlignment="1" applyProtection="1">
      <alignment horizontal="left" vertical="center" wrapText="1"/>
      <protection locked="0"/>
    </xf>
    <xf numFmtId="49" fontId="22" fillId="0" borderId="3" xfId="0"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xf>
    <xf numFmtId="0" fontId="23" fillId="0" borderId="6" xfId="0" applyFont="1" applyBorder="1" applyAlignment="1" applyProtection="1">
      <alignment horizontal="left" vertical="center"/>
    </xf>
    <xf numFmtId="0" fontId="23" fillId="0" borderId="7"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23" fillId="0" borderId="1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4" xfId="0" applyFont="1" applyBorder="1" applyAlignment="1" applyProtection="1">
      <alignment horizontal="left" vertical="center" indent="1"/>
    </xf>
    <xf numFmtId="0" fontId="2" fillId="0" borderId="4" xfId="0" applyFont="1" applyFill="1" applyBorder="1" applyAlignment="1" applyProtection="1">
      <alignment horizontal="left" vertical="center" indent="1"/>
      <protection locked="0"/>
    </xf>
    <xf numFmtId="0" fontId="2" fillId="0" borderId="2" xfId="0" applyFont="1" applyFill="1" applyBorder="1" applyAlignment="1" applyProtection="1">
      <alignment horizontal="left" vertical="center" indent="1"/>
      <protection locked="0"/>
    </xf>
    <xf numFmtId="0" fontId="2" fillId="0" borderId="3" xfId="0" applyFont="1" applyFill="1" applyBorder="1" applyAlignment="1" applyProtection="1">
      <alignment horizontal="left" vertical="center" indent="1"/>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wrapText="1" indent="1"/>
    </xf>
    <xf numFmtId="0" fontId="22" fillId="0" borderId="2" xfId="0" applyFont="1" applyBorder="1" applyAlignment="1" applyProtection="1">
      <alignment horizontal="left" vertical="center" wrapText="1" indent="1"/>
    </xf>
    <xf numFmtId="0" fontId="22" fillId="0" borderId="3" xfId="0" applyFont="1" applyBorder="1" applyAlignment="1" applyProtection="1">
      <alignment horizontal="left" vertical="center" wrapText="1" indent="1"/>
    </xf>
    <xf numFmtId="0" fontId="22" fillId="0" borderId="1" xfId="0" applyFont="1" applyFill="1" applyBorder="1" applyAlignment="1" applyProtection="1">
      <alignment horizontal="right" vertical="center" indent="1"/>
    </xf>
    <xf numFmtId="0" fontId="23" fillId="0" borderId="1" xfId="0" applyFont="1" applyBorder="1" applyAlignment="1" applyProtection="1">
      <alignment horizontal="center" vertical="center"/>
    </xf>
    <xf numFmtId="49" fontId="22" fillId="0" borderId="1" xfId="0" applyNumberFormat="1" applyFont="1" applyBorder="1" applyAlignment="1" applyProtection="1">
      <alignment horizontal="left" vertical="center" indent="1"/>
      <protection locked="0"/>
    </xf>
    <xf numFmtId="0" fontId="22" fillId="0" borderId="1" xfId="0" applyFont="1" applyBorder="1" applyAlignment="1" applyProtection="1">
      <alignment horizontal="center" vertical="center"/>
    </xf>
    <xf numFmtId="0" fontId="4" fillId="0"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indent="1"/>
      <protection locked="0"/>
    </xf>
    <xf numFmtId="0" fontId="22" fillId="0" borderId="1" xfId="0" applyFont="1" applyFill="1" applyBorder="1" applyAlignment="1" applyProtection="1">
      <alignment horizontal="left" vertical="center" indent="1"/>
      <protection locked="0"/>
    </xf>
    <xf numFmtId="0" fontId="10"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indent="1"/>
      <protection locked="0"/>
    </xf>
    <xf numFmtId="49" fontId="22" fillId="0" borderId="1" xfId="0" applyNumberFormat="1" applyFont="1" applyFill="1" applyBorder="1" applyAlignment="1" applyProtection="1">
      <alignment horizontal="left" vertical="center" wrapText="1"/>
      <protection locked="0"/>
    </xf>
    <xf numFmtId="0" fontId="23" fillId="8" borderId="4" xfId="0" applyFont="1" applyFill="1" applyBorder="1" applyAlignment="1" applyProtection="1">
      <alignment horizontal="left" vertical="center" wrapText="1"/>
    </xf>
    <xf numFmtId="0" fontId="23" fillId="8" borderId="2" xfId="0" applyFont="1" applyFill="1" applyBorder="1" applyAlignment="1" applyProtection="1">
      <alignment horizontal="left" vertical="center" wrapText="1"/>
    </xf>
    <xf numFmtId="0" fontId="23" fillId="8" borderId="3" xfId="0" applyFont="1" applyFill="1" applyBorder="1" applyAlignment="1" applyProtection="1">
      <alignment horizontal="left" vertical="center" wrapText="1"/>
    </xf>
    <xf numFmtId="0" fontId="22" fillId="0" borderId="1" xfId="0" applyFont="1" applyBorder="1" applyAlignment="1" applyProtection="1">
      <alignment horizontal="left" vertical="center" indent="1"/>
    </xf>
    <xf numFmtId="0" fontId="4" fillId="0" borderId="1" xfId="0" applyFont="1" applyFill="1" applyBorder="1" applyAlignment="1" applyProtection="1">
      <alignment horizontal="left" vertical="top"/>
    </xf>
    <xf numFmtId="0" fontId="22" fillId="0" borderId="1"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49" fontId="22" fillId="0" borderId="4" xfId="0" applyNumberFormat="1" applyFont="1" applyFill="1" applyBorder="1" applyAlignment="1" applyProtection="1">
      <alignment horizontal="left" vertical="center" shrinkToFit="1"/>
      <protection locked="0"/>
    </xf>
    <xf numFmtId="49" fontId="22" fillId="0" borderId="2" xfId="0" applyNumberFormat="1" applyFont="1" applyFill="1" applyBorder="1" applyAlignment="1" applyProtection="1">
      <alignment horizontal="left" vertical="center" shrinkToFit="1"/>
      <protection locked="0"/>
    </xf>
    <xf numFmtId="49" fontId="22" fillId="0" borderId="3" xfId="0" applyNumberFormat="1" applyFont="1" applyFill="1" applyBorder="1" applyAlignment="1" applyProtection="1">
      <alignment horizontal="left" vertical="center" shrinkToFit="1"/>
      <protection locked="0"/>
    </xf>
    <xf numFmtId="0" fontId="22" fillId="0" borderId="1" xfId="0" applyFont="1" applyFill="1" applyBorder="1" applyAlignment="1" applyProtection="1">
      <alignment horizontal="center" vertical="center"/>
    </xf>
    <xf numFmtId="0" fontId="22" fillId="0" borderId="4" xfId="0" applyFont="1" applyFill="1" applyBorder="1" applyAlignment="1" applyProtection="1">
      <alignment horizontal="left" vertical="center" indent="1"/>
    </xf>
    <xf numFmtId="0" fontId="22" fillId="0" borderId="2" xfId="0" applyFont="1" applyFill="1" applyBorder="1" applyAlignment="1" applyProtection="1">
      <alignment horizontal="left" vertical="center" indent="1"/>
    </xf>
    <xf numFmtId="0" fontId="22" fillId="0" borderId="4"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41" fillId="11" borderId="1" xfId="0" applyFont="1" applyFill="1" applyBorder="1" applyAlignment="1" applyProtection="1">
      <alignment horizontal="left" vertical="center"/>
    </xf>
    <xf numFmtId="0" fontId="2" fillId="0" borderId="4"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3" fillId="0" borderId="4" xfId="0" applyFont="1" applyBorder="1" applyAlignment="1" applyProtection="1">
      <alignment vertical="center"/>
    </xf>
    <xf numFmtId="0" fontId="23" fillId="0" borderId="2" xfId="0" applyFont="1" applyBorder="1" applyAlignment="1" applyProtection="1">
      <alignment vertical="center"/>
    </xf>
    <xf numFmtId="0" fontId="23" fillId="0" borderId="3" xfId="0" applyFont="1" applyBorder="1" applyAlignment="1" applyProtection="1">
      <alignment vertical="center"/>
    </xf>
    <xf numFmtId="0" fontId="22" fillId="0" borderId="4"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166" fontId="22" fillId="0" borderId="1" xfId="0" applyNumberFormat="1" applyFont="1" applyBorder="1" applyAlignment="1" applyProtection="1">
      <alignment horizontal="left" vertical="center"/>
      <protection locked="0"/>
    </xf>
    <xf numFmtId="0" fontId="22" fillId="0" borderId="3" xfId="0" applyFont="1" applyFill="1" applyBorder="1" applyAlignment="1" applyProtection="1">
      <alignment horizontal="left" vertical="center" indent="1"/>
    </xf>
    <xf numFmtId="0" fontId="22" fillId="0" borderId="4" xfId="0" applyFont="1" applyFill="1" applyBorder="1" applyAlignment="1" applyProtection="1">
      <alignment horizontal="left" vertical="center"/>
    </xf>
    <xf numFmtId="0" fontId="22" fillId="0" borderId="2" xfId="0" applyFont="1" applyFill="1" applyBorder="1" applyAlignment="1" applyProtection="1">
      <alignment horizontal="left" vertical="center"/>
    </xf>
    <xf numFmtId="0" fontId="22" fillId="0" borderId="3"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23" fillId="2" borderId="7" xfId="0" applyFont="1" applyFill="1" applyBorder="1" applyAlignment="1" applyProtection="1">
      <alignment horizontal="left" vertical="center"/>
    </xf>
    <xf numFmtId="0" fontId="23" fillId="2" borderId="8" xfId="0" applyFont="1" applyFill="1" applyBorder="1" applyAlignment="1" applyProtection="1">
      <alignment horizontal="left" vertical="center"/>
    </xf>
    <xf numFmtId="0" fontId="23" fillId="2" borderId="4" xfId="0" applyFont="1" applyFill="1" applyBorder="1" applyAlignment="1" applyProtection="1">
      <alignment horizontal="left" vertical="center" wrapText="1"/>
    </xf>
    <xf numFmtId="0" fontId="23" fillId="2" borderId="2" xfId="0" applyFont="1" applyFill="1" applyBorder="1" applyAlignment="1" applyProtection="1">
      <alignment horizontal="left" vertical="center" wrapText="1"/>
    </xf>
    <xf numFmtId="0" fontId="41" fillId="0" borderId="1" xfId="0" applyFont="1" applyBorder="1" applyAlignment="1" applyProtection="1">
      <alignment horizontal="left" vertical="center"/>
    </xf>
    <xf numFmtId="49" fontId="22" fillId="0" borderId="1" xfId="0" applyNumberFormat="1" applyFont="1" applyFill="1" applyBorder="1" applyAlignment="1" applyProtection="1">
      <alignment horizontal="left" vertical="center" shrinkToFit="1"/>
      <protection locked="0"/>
    </xf>
    <xf numFmtId="0" fontId="4" fillId="0" borderId="1" xfId="0" applyFont="1" applyFill="1" applyBorder="1" applyAlignment="1" applyProtection="1">
      <alignment vertical="center"/>
    </xf>
    <xf numFmtId="0" fontId="42" fillId="0" borderId="1" xfId="0" applyFont="1" applyBorder="1" applyAlignment="1" applyProtection="1">
      <alignment horizontal="left" vertical="center"/>
    </xf>
    <xf numFmtId="0" fontId="43" fillId="0" borderId="1" xfId="0" applyFont="1" applyBorder="1" applyAlignment="1" applyProtection="1">
      <alignment horizontal="left" vertical="center"/>
    </xf>
    <xf numFmtId="0" fontId="41" fillId="0" borderId="4" xfId="0" applyFont="1" applyBorder="1" applyAlignment="1" applyProtection="1">
      <alignment horizontal="left" vertical="center"/>
    </xf>
    <xf numFmtId="0" fontId="41" fillId="0" borderId="2" xfId="0" applyFont="1" applyBorder="1" applyAlignment="1" applyProtection="1">
      <alignment horizontal="left" vertical="center"/>
    </xf>
    <xf numFmtId="0" fontId="41" fillId="0" borderId="3" xfId="0" applyFont="1" applyBorder="1" applyAlignment="1" applyProtection="1">
      <alignment horizontal="left" vertical="center"/>
    </xf>
    <xf numFmtId="0" fontId="2"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23" fillId="0" borderId="1" xfId="0" applyFont="1" applyBorder="1" applyAlignment="1" applyProtection="1">
      <alignment horizontal="left" vertical="center" wrapText="1"/>
    </xf>
    <xf numFmtId="166" fontId="22" fillId="0" borderId="1" xfId="0" applyNumberFormat="1" applyFont="1" applyBorder="1" applyAlignment="1" applyProtection="1">
      <alignment horizontal="center" vertical="center"/>
      <protection locked="0"/>
    </xf>
    <xf numFmtId="0" fontId="7" fillId="0" borderId="1" xfId="0" applyFont="1" applyFill="1" applyBorder="1" applyAlignment="1" applyProtection="1">
      <alignment horizontal="left" vertical="center"/>
    </xf>
    <xf numFmtId="0" fontId="22" fillId="6" borderId="1" xfId="0" applyFont="1" applyFill="1" applyBorder="1" applyAlignment="1" applyProtection="1">
      <alignment horizontal="center" vertical="center" wrapText="1"/>
    </xf>
    <xf numFmtId="0" fontId="22" fillId="6" borderId="1" xfId="0" applyFont="1" applyFill="1" applyBorder="1" applyAlignment="1" applyProtection="1">
      <alignment horizontal="left" vertical="center" wrapText="1"/>
    </xf>
    <xf numFmtId="0" fontId="22" fillId="6" borderId="1" xfId="0" applyFont="1" applyFill="1" applyBorder="1" applyAlignment="1" applyProtection="1">
      <alignment horizontal="left" vertical="center" wrapText="1"/>
      <protection locked="0"/>
    </xf>
    <xf numFmtId="0" fontId="23" fillId="9" borderId="1" xfId="0" applyFont="1" applyFill="1" applyBorder="1" applyAlignment="1" applyProtection="1">
      <alignment horizontal="left" vertical="center" wrapText="1"/>
    </xf>
    <xf numFmtId="0" fontId="23" fillId="9" borderId="1" xfId="0" applyFont="1" applyFill="1" applyBorder="1" applyAlignment="1" applyProtection="1">
      <alignment horizontal="left" vertical="center"/>
    </xf>
    <xf numFmtId="0" fontId="4" fillId="10" borderId="1" xfId="0" applyFont="1" applyFill="1" applyBorder="1" applyAlignment="1" applyProtection="1">
      <alignment horizontal="left" vertical="center" wrapText="1"/>
    </xf>
    <xf numFmtId="0" fontId="22" fillId="6" borderId="18" xfId="0" applyFont="1" applyFill="1" applyBorder="1" applyAlignment="1" applyProtection="1">
      <alignment horizontal="left" vertical="center"/>
    </xf>
    <xf numFmtId="0" fontId="22" fillId="6" borderId="15" xfId="0" applyFont="1" applyFill="1" applyBorder="1" applyAlignment="1" applyProtection="1">
      <alignment horizontal="left"/>
      <protection locked="0"/>
    </xf>
    <xf numFmtId="0" fontId="22" fillId="6" borderId="15" xfId="0" applyFont="1" applyFill="1" applyBorder="1" applyAlignment="1" applyProtection="1">
      <alignment horizontal="left"/>
    </xf>
    <xf numFmtId="0" fontId="2" fillId="0" borderId="4" xfId="0" applyFont="1" applyFill="1" applyBorder="1" applyAlignment="1" applyProtection="1">
      <alignment horizontal="left" vertical="center" indent="2"/>
    </xf>
    <xf numFmtId="0" fontId="2" fillId="0" borderId="2" xfId="0" applyFont="1" applyFill="1" applyBorder="1" applyAlignment="1" applyProtection="1">
      <alignment horizontal="left" vertical="center" indent="2"/>
    </xf>
    <xf numFmtId="0" fontId="2" fillId="0" borderId="3" xfId="0" applyFont="1" applyFill="1" applyBorder="1" applyAlignment="1" applyProtection="1">
      <alignment horizontal="left" vertical="center" indent="2"/>
    </xf>
    <xf numFmtId="0" fontId="2" fillId="0" borderId="4"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3" fillId="0" borderId="5" xfId="0" applyFont="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3" fillId="6" borderId="15" xfId="0" applyFont="1" applyFill="1" applyBorder="1" applyAlignment="1" applyProtection="1">
      <alignment horizontal="center" vertical="center"/>
    </xf>
    <xf numFmtId="0" fontId="4" fillId="0" borderId="6" xfId="0" applyFont="1" applyFill="1" applyBorder="1" applyAlignment="1" applyProtection="1">
      <alignment horizontal="left" vertical="top"/>
    </xf>
    <xf numFmtId="0" fontId="4" fillId="0" borderId="7" xfId="0" applyFont="1" applyFill="1" applyBorder="1" applyAlignment="1" applyProtection="1">
      <alignment horizontal="left" vertical="top"/>
    </xf>
    <xf numFmtId="0" fontId="4" fillId="0" borderId="8" xfId="0" applyFont="1" applyFill="1" applyBorder="1" applyAlignment="1" applyProtection="1">
      <alignment horizontal="left" vertical="top"/>
    </xf>
    <xf numFmtId="0" fontId="4" fillId="0" borderId="9" xfId="0" applyFont="1" applyFill="1" applyBorder="1" applyAlignment="1" applyProtection="1">
      <alignment horizontal="left" vertical="top"/>
    </xf>
    <xf numFmtId="0" fontId="4" fillId="0" borderId="10" xfId="0" applyFont="1" applyFill="1" applyBorder="1" applyAlignment="1" applyProtection="1">
      <alignment horizontal="left" vertical="top"/>
    </xf>
    <xf numFmtId="0" fontId="4" fillId="0" borderId="11" xfId="0" applyFont="1" applyFill="1" applyBorder="1" applyAlignment="1" applyProtection="1">
      <alignment horizontal="left" vertical="top"/>
    </xf>
    <xf numFmtId="0" fontId="22" fillId="0" borderId="6" xfId="0" applyFont="1" applyFill="1" applyBorder="1" applyAlignment="1" applyProtection="1">
      <alignment horizontal="left" vertical="center" wrapText="1"/>
    </xf>
    <xf numFmtId="0" fontId="22" fillId="0" borderId="7"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2" fillId="0" borderId="9"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indent="1"/>
    </xf>
    <xf numFmtId="0" fontId="10" fillId="0" borderId="4"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22" fillId="0" borderId="4" xfId="0" applyFont="1" applyFill="1" applyBorder="1" applyAlignment="1" applyProtection="1">
      <alignment horizontal="left" vertical="top"/>
      <protection locked="0"/>
    </xf>
    <xf numFmtId="0" fontId="22" fillId="0" borderId="2" xfId="0" applyFont="1" applyFill="1" applyBorder="1" applyAlignment="1" applyProtection="1">
      <alignment horizontal="left" vertical="top"/>
      <protection locked="0"/>
    </xf>
    <xf numFmtId="0" fontId="22" fillId="0" borderId="3" xfId="0" applyFont="1" applyFill="1" applyBorder="1" applyAlignment="1" applyProtection="1">
      <alignment horizontal="left" vertical="top"/>
      <protection locked="0"/>
    </xf>
    <xf numFmtId="0" fontId="44" fillId="0" borderId="0" xfId="0" applyFont="1" applyAlignment="1" applyProtection="1">
      <alignment horizontal="center" vertical="center"/>
    </xf>
    <xf numFmtId="0" fontId="45" fillId="0" borderId="0" xfId="0" applyFont="1" applyAlignment="1" applyProtection="1">
      <alignment horizontal="center" vertical="top"/>
    </xf>
    <xf numFmtId="0" fontId="23" fillId="7" borderId="1" xfId="0" applyFont="1" applyFill="1" applyBorder="1" applyAlignment="1" applyProtection="1">
      <alignment horizontal="center" vertical="center" wrapText="1"/>
    </xf>
    <xf numFmtId="0" fontId="23" fillId="3" borderId="4" xfId="0" applyFont="1" applyFill="1" applyBorder="1" applyAlignment="1" applyProtection="1">
      <alignment horizontal="left" vertical="center"/>
    </xf>
    <xf numFmtId="0" fontId="23" fillId="3" borderId="2" xfId="0" applyFont="1" applyFill="1" applyBorder="1" applyAlignment="1" applyProtection="1">
      <alignment horizontal="left" vertical="center"/>
    </xf>
    <xf numFmtId="0" fontId="23" fillId="3" borderId="3" xfId="0" applyFont="1" applyFill="1" applyBorder="1" applyAlignment="1" applyProtection="1">
      <alignment horizontal="left" vertical="center"/>
    </xf>
    <xf numFmtId="0" fontId="23" fillId="0" borderId="4" xfId="0" applyFont="1" applyFill="1" applyBorder="1" applyAlignment="1" applyProtection="1">
      <alignment horizontal="left" vertical="center" indent="1"/>
      <protection locked="0"/>
    </xf>
    <xf numFmtId="0" fontId="23" fillId="0" borderId="2" xfId="0" applyFont="1" applyFill="1" applyBorder="1" applyAlignment="1" applyProtection="1">
      <alignment horizontal="left" vertical="center" indent="1"/>
      <protection locked="0"/>
    </xf>
    <xf numFmtId="0" fontId="23" fillId="0" borderId="3" xfId="0" applyFont="1" applyFill="1" applyBorder="1" applyAlignment="1" applyProtection="1">
      <alignment horizontal="left" vertical="center" indent="1"/>
      <protection locked="0"/>
    </xf>
    <xf numFmtId="0" fontId="22" fillId="0" borderId="14"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indent="1"/>
      <protection locked="0"/>
    </xf>
    <xf numFmtId="0" fontId="1" fillId="0" borderId="3" xfId="0" applyFont="1" applyFill="1" applyBorder="1" applyAlignment="1" applyProtection="1">
      <alignment horizontal="left" vertical="center" indent="1"/>
      <protection locked="0"/>
    </xf>
    <xf numFmtId="0" fontId="23" fillId="3" borderId="4"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0" borderId="6" xfId="0" applyFont="1" applyFill="1" applyBorder="1" applyAlignment="1" applyProtection="1">
      <alignment horizontal="left" vertical="center"/>
    </xf>
    <xf numFmtId="0" fontId="23" fillId="0" borderId="8"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23" fillId="0" borderId="13"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2" borderId="3"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indent="1"/>
    </xf>
    <xf numFmtId="0" fontId="23" fillId="0" borderId="1" xfId="0" applyFont="1" applyFill="1" applyBorder="1" applyAlignment="1" applyProtection="1">
      <alignment horizontal="center" vertical="center"/>
    </xf>
    <xf numFmtId="49" fontId="22" fillId="0" borderId="1" xfId="0" applyNumberFormat="1" applyFont="1" applyFill="1" applyBorder="1" applyAlignment="1" applyProtection="1">
      <alignment horizontal="left" vertical="center" indent="1"/>
      <protection locked="0"/>
    </xf>
    <xf numFmtId="0" fontId="22" fillId="0" borderId="4" xfId="0" applyFont="1" applyFill="1" applyBorder="1" applyAlignment="1" applyProtection="1">
      <alignment vertical="center" wrapText="1"/>
    </xf>
    <xf numFmtId="0" fontId="22" fillId="0" borderId="2"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22" fillId="0" borderId="1" xfId="0" applyFont="1" applyFill="1" applyBorder="1" applyAlignment="1" applyProtection="1">
      <alignment vertical="center"/>
    </xf>
    <xf numFmtId="0" fontId="22" fillId="6" borderId="2" xfId="0" applyFont="1" applyFill="1" applyBorder="1" applyAlignment="1" applyProtection="1">
      <alignment horizontal="left" vertical="center" indent="3"/>
      <protection locked="0"/>
    </xf>
    <xf numFmtId="0" fontId="22" fillId="6" borderId="3" xfId="0" applyFont="1" applyFill="1" applyBorder="1" applyAlignment="1" applyProtection="1">
      <alignment horizontal="left" vertical="center" indent="3"/>
      <protection locked="0"/>
    </xf>
    <xf numFmtId="0" fontId="2" fillId="0" borderId="4" xfId="0" applyFont="1" applyFill="1" applyBorder="1" applyAlignment="1" applyProtection="1">
      <alignment horizontal="left" vertical="center" wrapText="1" indent="2"/>
    </xf>
    <xf numFmtId="0" fontId="2" fillId="0" borderId="2" xfId="0" applyFont="1" applyFill="1" applyBorder="1" applyAlignment="1" applyProtection="1">
      <alignment horizontal="left" vertical="center" wrapText="1" indent="2"/>
    </xf>
    <xf numFmtId="0" fontId="2" fillId="0" borderId="3" xfId="0" applyFont="1" applyFill="1" applyBorder="1" applyAlignment="1" applyProtection="1">
      <alignment horizontal="left" vertical="center" wrapText="1" indent="2"/>
    </xf>
    <xf numFmtId="0" fontId="2" fillId="0" borderId="0" xfId="0" applyFont="1" applyFill="1" applyBorder="1" applyAlignment="1" applyProtection="1">
      <alignment horizontal="center" vertical="top"/>
    </xf>
    <xf numFmtId="0" fontId="22" fillId="0" borderId="2" xfId="0" applyFont="1" applyFill="1" applyBorder="1" applyAlignment="1" applyProtection="1">
      <alignment horizontal="left" vertical="center" indent="3"/>
      <protection locked="0"/>
    </xf>
    <xf numFmtId="0" fontId="22" fillId="0" borderId="3" xfId="0" applyFont="1" applyFill="1" applyBorder="1" applyAlignment="1" applyProtection="1">
      <alignment horizontal="left" vertical="center" indent="3"/>
      <protection locked="0"/>
    </xf>
    <xf numFmtId="166" fontId="22" fillId="0" borderId="1" xfId="0" applyNumberFormat="1" applyFont="1" applyFill="1" applyBorder="1" applyAlignment="1" applyProtection="1">
      <alignment horizontal="center" vertical="center"/>
      <protection locked="0"/>
    </xf>
    <xf numFmtId="0" fontId="40" fillId="0" borderId="1" xfId="0" applyFont="1" applyFill="1" applyBorder="1" applyAlignment="1" applyProtection="1">
      <alignment horizontal="left" vertical="center"/>
    </xf>
    <xf numFmtId="0" fontId="6" fillId="0" borderId="2" xfId="0" applyFont="1" applyBorder="1" applyAlignment="1" applyProtection="1">
      <alignment horizontal="center" vertical="center"/>
    </xf>
    <xf numFmtId="0" fontId="1" fillId="0" borderId="1" xfId="0" applyFont="1" applyFill="1" applyBorder="1" applyAlignment="1" applyProtection="1">
      <alignment horizontal="left" vertical="center" indent="1"/>
      <protection locked="0"/>
    </xf>
    <xf numFmtId="14" fontId="22" fillId="0" borderId="1" xfId="0" applyNumberFormat="1" applyFont="1" applyFill="1" applyBorder="1" applyAlignment="1" applyProtection="1">
      <alignment horizontal="center" vertical="center"/>
      <protection locked="0"/>
    </xf>
    <xf numFmtId="0" fontId="40" fillId="0" borderId="1" xfId="0" applyFont="1" applyFill="1" applyBorder="1" applyAlignment="1" applyProtection="1">
      <alignment horizontal="left" vertical="center" wrapText="1"/>
    </xf>
    <xf numFmtId="0" fontId="22" fillId="0" borderId="4"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2" fillId="0" borderId="1" xfId="0" applyFont="1" applyBorder="1" applyAlignment="1" applyProtection="1">
      <alignment horizontal="left" vertical="center" indent="1"/>
      <protection locked="0"/>
    </xf>
    <xf numFmtId="0" fontId="44" fillId="0" borderId="0" xfId="0" applyFont="1" applyBorder="1" applyAlignment="1" applyProtection="1">
      <alignment horizontal="center" vertical="center"/>
    </xf>
    <xf numFmtId="0" fontId="2" fillId="0" borderId="1" xfId="0" applyFont="1" applyFill="1" applyBorder="1" applyAlignment="1" applyProtection="1">
      <alignment horizontal="left" vertical="top"/>
      <protection locked="0"/>
    </xf>
    <xf numFmtId="49" fontId="22" fillId="0" borderId="4" xfId="0" applyNumberFormat="1" applyFont="1" applyBorder="1" applyAlignment="1" applyProtection="1">
      <alignment horizontal="left" vertical="center"/>
      <protection locked="0"/>
    </xf>
    <xf numFmtId="49" fontId="22" fillId="0" borderId="2" xfId="0" applyNumberFormat="1" applyFont="1" applyBorder="1" applyAlignment="1" applyProtection="1">
      <alignment horizontal="left" vertical="center"/>
      <protection locked="0"/>
    </xf>
    <xf numFmtId="49" fontId="22" fillId="0" borderId="3" xfId="0" applyNumberFormat="1" applyFont="1" applyBorder="1" applyAlignment="1" applyProtection="1">
      <alignment horizontal="left" vertical="center"/>
      <protection locked="0"/>
    </xf>
    <xf numFmtId="0" fontId="2" fillId="0" borderId="1" xfId="0" applyFont="1" applyFill="1" applyBorder="1" applyAlignment="1" applyProtection="1">
      <alignment horizontal="left" vertical="center"/>
    </xf>
    <xf numFmtId="0" fontId="22" fillId="0" borderId="2" xfId="0" applyFont="1" applyBorder="1" applyAlignment="1" applyProtection="1">
      <alignment vertical="center"/>
      <protection locked="0"/>
    </xf>
    <xf numFmtId="0" fontId="22" fillId="0" borderId="3" xfId="0" applyFont="1" applyBorder="1" applyAlignment="1" applyProtection="1">
      <alignment vertical="center"/>
      <protection locked="0"/>
    </xf>
    <xf numFmtId="49" fontId="22" fillId="0" borderId="1" xfId="0" applyNumberFormat="1" applyFont="1" applyFill="1" applyBorder="1" applyAlignment="1" applyProtection="1">
      <alignment horizontal="left" vertical="center"/>
      <protection locked="0"/>
    </xf>
    <xf numFmtId="0" fontId="22" fillId="0" borderId="0" xfId="0" applyFont="1" applyFill="1" applyBorder="1" applyAlignment="1" applyProtection="1">
      <alignment horizontal="center" vertical="center"/>
    </xf>
  </cellXfs>
  <cellStyles count="1">
    <cellStyle name="Normální" xfId="0" builtinId="0"/>
  </cellStyles>
  <dxfs count="23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
      <font>
        <strike val="0"/>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name val="Cambria"/>
        <scheme val="none"/>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X$29" lockText="1" noThreeD="1"/>
</file>

<file path=xl/ctrlProps/ctrlProp10.xml><?xml version="1.0" encoding="utf-8"?>
<formControlPr xmlns="http://schemas.microsoft.com/office/spreadsheetml/2009/9/main" objectType="CheckBox" fmlaLink="$X$19" lockText="1" noThreeD="1"/>
</file>

<file path=xl/ctrlProps/ctrlProp100.xml><?xml version="1.0" encoding="utf-8"?>
<formControlPr xmlns="http://schemas.microsoft.com/office/spreadsheetml/2009/9/main" objectType="CheckBox" fmlaLink="$X$87" lockText="1" noThreeD="1"/>
</file>

<file path=xl/ctrlProps/ctrlProp101.xml><?xml version="1.0" encoding="utf-8"?>
<formControlPr xmlns="http://schemas.microsoft.com/office/spreadsheetml/2009/9/main" objectType="CheckBox" fmlaLink="$Y$87" lockText="1" noThreeD="1"/>
</file>

<file path=xl/ctrlProps/ctrlProp102.xml><?xml version="1.0" encoding="utf-8"?>
<formControlPr xmlns="http://schemas.microsoft.com/office/spreadsheetml/2009/9/main" objectType="CheckBox" fmlaLink="$X$125" lockText="1" noThreeD="1"/>
</file>

<file path=xl/ctrlProps/ctrlProp103.xml><?xml version="1.0" encoding="utf-8"?>
<formControlPr xmlns="http://schemas.microsoft.com/office/spreadsheetml/2009/9/main" objectType="CheckBox" fmlaLink="$Y$125" lockText="1" noThreeD="1"/>
</file>

<file path=xl/ctrlProps/ctrlProp104.xml><?xml version="1.0" encoding="utf-8"?>
<formControlPr xmlns="http://schemas.microsoft.com/office/spreadsheetml/2009/9/main" objectType="CheckBox" fmlaLink="$X$163" lockText="1" noThreeD="1"/>
</file>

<file path=xl/ctrlProps/ctrlProp105.xml><?xml version="1.0" encoding="utf-8"?>
<formControlPr xmlns="http://schemas.microsoft.com/office/spreadsheetml/2009/9/main" objectType="CheckBox" fmlaLink="$Y$163" lockText="1" noThreeD="1"/>
</file>

<file path=xl/ctrlProps/ctrlProp106.xml><?xml version="1.0" encoding="utf-8"?>
<formControlPr xmlns="http://schemas.microsoft.com/office/spreadsheetml/2009/9/main" objectType="CheckBox" fmlaLink="$X$212" lockText="1" noThreeD="1"/>
</file>

<file path=xl/ctrlProps/ctrlProp107.xml><?xml version="1.0" encoding="utf-8"?>
<formControlPr xmlns="http://schemas.microsoft.com/office/spreadsheetml/2009/9/main" objectType="CheckBox" fmlaLink="$Y$212" lockText="1" noThreeD="1"/>
</file>

<file path=xl/ctrlProps/ctrlProp108.xml><?xml version="1.0" encoding="utf-8"?>
<formControlPr xmlns="http://schemas.microsoft.com/office/spreadsheetml/2009/9/main" objectType="CheckBox" fmlaLink="$X$250" lockText="1" noThreeD="1"/>
</file>

<file path=xl/ctrlProps/ctrlProp109.xml><?xml version="1.0" encoding="utf-8"?>
<formControlPr xmlns="http://schemas.microsoft.com/office/spreadsheetml/2009/9/main" objectType="CheckBox" fmlaLink="$Y$250" lockText="1" noThreeD="1"/>
</file>

<file path=xl/ctrlProps/ctrlProp11.xml><?xml version="1.0" encoding="utf-8"?>
<formControlPr xmlns="http://schemas.microsoft.com/office/spreadsheetml/2009/9/main" objectType="CheckBox" fmlaLink="$X$184" lockText="1" noThreeD="1"/>
</file>

<file path=xl/ctrlProps/ctrlProp110.xml><?xml version="1.0" encoding="utf-8"?>
<formControlPr xmlns="http://schemas.microsoft.com/office/spreadsheetml/2009/9/main" objectType="CheckBox" fmlaLink="$X$288" lockText="1" noThreeD="1"/>
</file>

<file path=xl/ctrlProps/ctrlProp111.xml><?xml version="1.0" encoding="utf-8"?>
<formControlPr xmlns="http://schemas.microsoft.com/office/spreadsheetml/2009/9/main" objectType="CheckBox" fmlaLink="$Y$288" lockText="1" noThreeD="1"/>
</file>

<file path=xl/ctrlProps/ctrlProp112.xml><?xml version="1.0" encoding="utf-8"?>
<formControlPr xmlns="http://schemas.microsoft.com/office/spreadsheetml/2009/9/main" objectType="CheckBox" fmlaLink="$X$325"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X$360"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fmlaLink="$Y$366" lockText="1" noThreeD="1"/>
</file>

<file path=xl/ctrlProps/ctrlProp117.xml><?xml version="1.0" encoding="utf-8"?>
<formControlPr xmlns="http://schemas.microsoft.com/office/spreadsheetml/2009/9/main" objectType="CheckBox" fmlaLink="$X$366" lockText="1" noThreeD="1"/>
</file>

<file path=xl/ctrlProps/ctrlProp118.xml><?xml version="1.0" encoding="utf-8"?>
<formControlPr xmlns="http://schemas.microsoft.com/office/spreadsheetml/2009/9/main" objectType="CheckBox" fmlaLink="$Y$384" lockText="1" noThreeD="1"/>
</file>

<file path=xl/ctrlProps/ctrlProp119.xml><?xml version="1.0" encoding="utf-8"?>
<formControlPr xmlns="http://schemas.microsoft.com/office/spreadsheetml/2009/9/main" objectType="CheckBox" fmlaLink="$X$384" lockText="1" noThreeD="1"/>
</file>

<file path=xl/ctrlProps/ctrlProp12.xml><?xml version="1.0" encoding="utf-8"?>
<formControlPr xmlns="http://schemas.microsoft.com/office/spreadsheetml/2009/9/main" objectType="CheckBox" fmlaLink="$Y$184" lockText="1" noThreeD="1"/>
</file>

<file path=xl/ctrlProps/ctrlProp120.xml><?xml version="1.0" encoding="utf-8"?>
<formControlPr xmlns="http://schemas.microsoft.com/office/spreadsheetml/2009/9/main" objectType="CheckBox" fmlaLink="$Y$9" lockText="1" noThreeD="1"/>
</file>

<file path=xl/ctrlProps/ctrlProp121.xml><?xml version="1.0" encoding="utf-8"?>
<formControlPr xmlns="http://schemas.microsoft.com/office/spreadsheetml/2009/9/main" objectType="CheckBox" fmlaLink="$X$9" lockText="1" noThreeD="1"/>
</file>

<file path=xl/ctrlProps/ctrlProp122.xml><?xml version="1.0" encoding="utf-8"?>
<formControlPr xmlns="http://schemas.microsoft.com/office/spreadsheetml/2009/9/main" objectType="CheckBox" fmlaLink="$X$24" lockText="1" noThreeD="1"/>
</file>

<file path=xl/ctrlProps/ctrlProp123.xml><?xml version="1.0" encoding="utf-8"?>
<formControlPr xmlns="http://schemas.microsoft.com/office/spreadsheetml/2009/9/main" objectType="CheckBox" fmlaLink="$Y$24" lockText="1" noThreeD="1"/>
</file>

<file path=xl/ctrlProps/ctrlProp124.xml><?xml version="1.0" encoding="utf-8"?>
<formControlPr xmlns="http://schemas.microsoft.com/office/spreadsheetml/2009/9/main" objectType="CheckBox" fmlaLink="$X$52" lockText="1" noThreeD="1"/>
</file>

<file path=xl/ctrlProps/ctrlProp125.xml><?xml version="1.0" encoding="utf-8"?>
<formControlPr xmlns="http://schemas.microsoft.com/office/spreadsheetml/2009/9/main" objectType="CheckBox" fmlaLink="$Y$52" lockText="1" noThreeD="1"/>
</file>

<file path=xl/ctrlProps/ctrlProp126.xml><?xml version="1.0" encoding="utf-8"?>
<formControlPr xmlns="http://schemas.microsoft.com/office/spreadsheetml/2009/9/main" objectType="CheckBox" fmlaLink="$X$167" lockText="1" noThreeD="1"/>
</file>

<file path=xl/ctrlProps/ctrlProp127.xml><?xml version="1.0" encoding="utf-8"?>
<formControlPr xmlns="http://schemas.microsoft.com/office/spreadsheetml/2009/9/main" objectType="CheckBox" fmlaLink="$Y$167" lockText="1" noThreeD="1"/>
</file>

<file path=xl/ctrlProps/ctrlProp128.xml><?xml version="1.0" encoding="utf-8"?>
<formControlPr xmlns="http://schemas.microsoft.com/office/spreadsheetml/2009/9/main" objectType="CheckBox" fmlaLink="$X$293" lockText="1" noThreeD="1"/>
</file>

<file path=xl/ctrlProps/ctrlProp129.xml><?xml version="1.0" encoding="utf-8"?>
<formControlPr xmlns="http://schemas.microsoft.com/office/spreadsheetml/2009/9/main" objectType="CheckBox" fmlaLink="$Y$293" lockText="1" noThreeD="1"/>
</file>

<file path=xl/ctrlProps/ctrlProp13.xml><?xml version="1.0" encoding="utf-8"?>
<formControlPr xmlns="http://schemas.microsoft.com/office/spreadsheetml/2009/9/main" objectType="CheckBox" fmlaLink="$Z$184" lockText="1" noThreeD="1"/>
</file>

<file path=xl/ctrlProps/ctrlProp130.xml><?xml version="1.0" encoding="utf-8"?>
<formControlPr xmlns="http://schemas.microsoft.com/office/spreadsheetml/2009/9/main" objectType="CheckBox" fmlaLink="$X$316" lockText="1" noThreeD="1"/>
</file>

<file path=xl/ctrlProps/ctrlProp131.xml><?xml version="1.0" encoding="utf-8"?>
<formControlPr xmlns="http://schemas.microsoft.com/office/spreadsheetml/2009/9/main" objectType="CheckBox" fmlaLink="$Y$316" lockText="1" noThreeD="1"/>
</file>

<file path=xl/ctrlProps/ctrlProp132.xml><?xml version="1.0" encoding="utf-8"?>
<formControlPr xmlns="http://schemas.microsoft.com/office/spreadsheetml/2009/9/main" objectType="CheckBox" fmlaLink="$X$328" lockText="1" noThreeD="1"/>
</file>

<file path=xl/ctrlProps/ctrlProp133.xml><?xml version="1.0" encoding="utf-8"?>
<formControlPr xmlns="http://schemas.microsoft.com/office/spreadsheetml/2009/9/main" objectType="CheckBox" fmlaLink="$Y$328" lockText="1" noThreeD="1"/>
</file>

<file path=xl/ctrlProps/ctrlProp134.xml><?xml version="1.0" encoding="utf-8"?>
<formControlPr xmlns="http://schemas.microsoft.com/office/spreadsheetml/2009/9/main" objectType="CheckBox" fmlaLink="$X$350" lockText="1" noThreeD="1"/>
</file>

<file path=xl/ctrlProps/ctrlProp135.xml><?xml version="1.0" encoding="utf-8"?>
<formControlPr xmlns="http://schemas.microsoft.com/office/spreadsheetml/2009/9/main" objectType="CheckBox" fmlaLink="$Y$350" lockText="1" noThreeD="1"/>
</file>

<file path=xl/ctrlProps/ctrlProp136.xml><?xml version="1.0" encoding="utf-8"?>
<formControlPr xmlns="http://schemas.microsoft.com/office/spreadsheetml/2009/9/main" objectType="CheckBox" fmlaLink="$X$409" lockText="1" noThreeD="1"/>
</file>

<file path=xl/ctrlProps/ctrlProp137.xml><?xml version="1.0" encoding="utf-8"?>
<formControlPr xmlns="http://schemas.microsoft.com/office/spreadsheetml/2009/9/main" objectType="CheckBox" fmlaLink="$Y$409" lockText="1" noThreeD="1"/>
</file>

<file path=xl/ctrlProps/ctrlProp138.xml><?xml version="1.0" encoding="utf-8"?>
<formControlPr xmlns="http://schemas.microsoft.com/office/spreadsheetml/2009/9/main" objectType="CheckBox" fmlaLink="$X$429" lockText="1" noThreeD="1"/>
</file>

<file path=xl/ctrlProps/ctrlProp139.xml><?xml version="1.0" encoding="utf-8"?>
<formControlPr xmlns="http://schemas.microsoft.com/office/spreadsheetml/2009/9/main" objectType="CheckBox" fmlaLink="$Y$429" lockText="1" noThreeD="1"/>
</file>

<file path=xl/ctrlProps/ctrlProp14.xml><?xml version="1.0" encoding="utf-8"?>
<formControlPr xmlns="http://schemas.microsoft.com/office/spreadsheetml/2009/9/main" objectType="CheckBox" fmlaLink="$Y$203" lockText="1" noThreeD="1"/>
</file>

<file path=xl/ctrlProps/ctrlProp140.xml><?xml version="1.0" encoding="utf-8"?>
<formControlPr xmlns="http://schemas.microsoft.com/office/spreadsheetml/2009/9/main" objectType="CheckBox" fmlaLink="$X$448" lockText="1" noThreeD="1"/>
</file>

<file path=xl/ctrlProps/ctrlProp141.xml><?xml version="1.0" encoding="utf-8"?>
<formControlPr xmlns="http://schemas.microsoft.com/office/spreadsheetml/2009/9/main" objectType="CheckBox" fmlaLink="$Y$448" lockText="1" noThreeD="1"/>
</file>

<file path=xl/ctrlProps/ctrlProp142.xml><?xml version="1.0" encoding="utf-8"?>
<formControlPr xmlns="http://schemas.microsoft.com/office/spreadsheetml/2009/9/main" objectType="CheckBox" fmlaLink="$X$468" lockText="1" noThreeD="1"/>
</file>

<file path=xl/ctrlProps/ctrlProp143.xml><?xml version="1.0" encoding="utf-8"?>
<formControlPr xmlns="http://schemas.microsoft.com/office/spreadsheetml/2009/9/main" objectType="CheckBox" fmlaLink="$Y$468" lockText="1" noThreeD="1"/>
</file>

<file path=xl/ctrlProps/ctrlProp144.xml><?xml version="1.0" encoding="utf-8"?>
<formControlPr xmlns="http://schemas.microsoft.com/office/spreadsheetml/2009/9/main" objectType="CheckBox" fmlaLink="$X$90" lockText="1" noThreeD="1"/>
</file>

<file path=xl/ctrlProps/ctrlProp145.xml><?xml version="1.0" encoding="utf-8"?>
<formControlPr xmlns="http://schemas.microsoft.com/office/spreadsheetml/2009/9/main" objectType="CheckBox" fmlaLink="$Y$90" lockText="1" noThreeD="1"/>
</file>

<file path=xl/ctrlProps/ctrlProp146.xml><?xml version="1.0" encoding="utf-8"?>
<formControlPr xmlns="http://schemas.microsoft.com/office/spreadsheetml/2009/9/main" objectType="CheckBox" fmlaLink="$X$128" lockText="1" noThreeD="1"/>
</file>

<file path=xl/ctrlProps/ctrlProp147.xml><?xml version="1.0" encoding="utf-8"?>
<formControlPr xmlns="http://schemas.microsoft.com/office/spreadsheetml/2009/9/main" objectType="CheckBox" fmlaLink="$Y$128" lockText="1" noThreeD="1"/>
</file>

<file path=xl/ctrlProps/ctrlProp148.xml><?xml version="1.0" encoding="utf-8"?>
<formControlPr xmlns="http://schemas.microsoft.com/office/spreadsheetml/2009/9/main" objectType="CheckBox" fmlaLink="$X$177" lockText="1" noThreeD="1"/>
</file>

<file path=xl/ctrlProps/ctrlProp149.xml><?xml version="1.0" encoding="utf-8"?>
<formControlPr xmlns="http://schemas.microsoft.com/office/spreadsheetml/2009/9/main" objectType="CheckBox" fmlaLink="$Y$177" lockText="1" noThreeD="1"/>
</file>

<file path=xl/ctrlProps/ctrlProp15.xml><?xml version="1.0" encoding="utf-8"?>
<formControlPr xmlns="http://schemas.microsoft.com/office/spreadsheetml/2009/9/main" objectType="CheckBox" fmlaLink="$X$203" lockText="1" noThreeD="1"/>
</file>

<file path=xl/ctrlProps/ctrlProp150.xml><?xml version="1.0" encoding="utf-8"?>
<formControlPr xmlns="http://schemas.microsoft.com/office/spreadsheetml/2009/9/main" objectType="CheckBox" fmlaLink="$X$215" lockText="1" noThreeD="1"/>
</file>

<file path=xl/ctrlProps/ctrlProp151.xml><?xml version="1.0" encoding="utf-8"?>
<formControlPr xmlns="http://schemas.microsoft.com/office/spreadsheetml/2009/9/main" objectType="CheckBox" fmlaLink="$Y$215" lockText="1" noThreeD="1"/>
</file>

<file path=xl/ctrlProps/ctrlProp152.xml><?xml version="1.0" encoding="utf-8"?>
<formControlPr xmlns="http://schemas.microsoft.com/office/spreadsheetml/2009/9/main" objectType="CheckBox" fmlaLink="$X$253" lockText="1" noThreeD="1"/>
</file>

<file path=xl/ctrlProps/ctrlProp153.xml><?xml version="1.0" encoding="utf-8"?>
<formControlPr xmlns="http://schemas.microsoft.com/office/spreadsheetml/2009/9/main" objectType="CheckBox" fmlaLink="$Y$253" lockText="1" noThreeD="1"/>
</file>

<file path=xl/ctrlProps/ctrlProp154.xml><?xml version="1.0" encoding="utf-8"?>
<formControlPr xmlns="http://schemas.microsoft.com/office/spreadsheetml/2009/9/main" objectType="CheckBox" fmlaLink="$X$315" lockText="1" noThreeD="1"/>
</file>

<file path=xl/ctrlProps/ctrlProp155.xml><?xml version="1.0" encoding="utf-8"?>
<formControlPr xmlns="http://schemas.microsoft.com/office/spreadsheetml/2009/9/main" objectType="CheckBox" fmlaLink="$Y$315" lockText="1" noThreeD="1"/>
</file>

<file path=xl/ctrlProps/ctrlProp156.xml><?xml version="1.0" encoding="utf-8"?>
<formControlPr xmlns="http://schemas.microsoft.com/office/spreadsheetml/2009/9/main" objectType="CheckBox" fmlaLink="$X$351" lockText="1" noThreeD="1"/>
</file>

<file path=xl/ctrlProps/ctrlProp157.xml><?xml version="1.0" encoding="utf-8"?>
<formControlPr xmlns="http://schemas.microsoft.com/office/spreadsheetml/2009/9/main" objectType="CheckBox" fmlaLink="$Y$351" lockText="1" noThreeD="1"/>
</file>

<file path=xl/ctrlProps/ctrlProp158.xml><?xml version="1.0" encoding="utf-8"?>
<formControlPr xmlns="http://schemas.microsoft.com/office/spreadsheetml/2009/9/main" objectType="CheckBox" fmlaLink="$X$350" lockText="1" noThreeD="1"/>
</file>

<file path=xl/ctrlProps/ctrlProp159.xml><?xml version="1.0" encoding="utf-8"?>
<formControlPr xmlns="http://schemas.microsoft.com/office/spreadsheetml/2009/9/main" objectType="CheckBox" fmlaLink="$Y$350" lockText="1" noThreeD="1"/>
</file>

<file path=xl/ctrlProps/ctrlProp16.xml><?xml version="1.0" encoding="utf-8"?>
<formControlPr xmlns="http://schemas.microsoft.com/office/spreadsheetml/2009/9/main" objectType="CheckBox" fmlaLink="$X$208" lockText="1" noThreeD="1"/>
</file>

<file path=xl/ctrlProps/ctrlProp160.xml><?xml version="1.0" encoding="utf-8"?>
<formControlPr xmlns="http://schemas.microsoft.com/office/spreadsheetml/2009/9/main" objectType="CheckBox" fmlaLink="$X$353" lockText="1" noThreeD="1"/>
</file>

<file path=xl/ctrlProps/ctrlProp161.xml><?xml version="1.0" encoding="utf-8"?>
<formControlPr xmlns="http://schemas.microsoft.com/office/spreadsheetml/2009/9/main" objectType="CheckBox" fmlaLink="$Y$353" lockText="1" noThreeD="1"/>
</file>

<file path=xl/ctrlProps/ctrlProp162.xml><?xml version="1.0" encoding="utf-8"?>
<formControlPr xmlns="http://schemas.microsoft.com/office/spreadsheetml/2009/9/main" objectType="CheckBox" fmlaLink="$Y$380" lockText="1" noThreeD="1"/>
</file>

<file path=xl/ctrlProps/ctrlProp163.xml><?xml version="1.0" encoding="utf-8"?>
<formControlPr xmlns="http://schemas.microsoft.com/office/spreadsheetml/2009/9/main" objectType="CheckBox" fmlaLink="$X$380" lockText="1" noThreeD="1"/>
</file>

<file path=xl/ctrlProps/ctrlProp164.xml><?xml version="1.0" encoding="utf-8"?>
<formControlPr xmlns="http://schemas.microsoft.com/office/spreadsheetml/2009/9/main" objectType="CheckBox" fmlaLink="$X$351" lockText="1" noThreeD="1"/>
</file>

<file path=xl/ctrlProps/ctrlProp165.xml><?xml version="1.0" encoding="utf-8"?>
<formControlPr xmlns="http://schemas.microsoft.com/office/spreadsheetml/2009/9/main" objectType="CheckBox" fmlaLink="$Y$351" lockText="1" noThreeD="1"/>
</file>

<file path=xl/ctrlProps/ctrlProp166.xml><?xml version="1.0" encoding="utf-8"?>
<formControlPr xmlns="http://schemas.microsoft.com/office/spreadsheetml/2009/9/main" objectType="CheckBox" fmlaLink="$X$318" lockText="1" noThreeD="1"/>
</file>

<file path=xl/ctrlProps/ctrlProp167.xml><?xml version="1.0" encoding="utf-8"?>
<formControlPr xmlns="http://schemas.microsoft.com/office/spreadsheetml/2009/9/main" objectType="CheckBox" fmlaLink="$Y$318" lockText="1" noThreeD="1"/>
</file>

<file path=xl/ctrlProps/ctrlProp168.xml><?xml version="1.0" encoding="utf-8"?>
<formControlPr xmlns="http://schemas.microsoft.com/office/spreadsheetml/2009/9/main" objectType="CheckBox" fmlaLink="$X$5" lockText="1" noThreeD="1"/>
</file>

<file path=xl/ctrlProps/ctrlProp169.xml><?xml version="1.0" encoding="utf-8"?>
<formControlPr xmlns="http://schemas.microsoft.com/office/spreadsheetml/2009/9/main" objectType="CheckBox" fmlaLink="$Y$5" lockText="1" noThreeD="1"/>
</file>

<file path=xl/ctrlProps/ctrlProp17.xml><?xml version="1.0" encoding="utf-8"?>
<formControlPr xmlns="http://schemas.microsoft.com/office/spreadsheetml/2009/9/main" objectType="CheckBox" fmlaLink="$X$222" lockText="1" noThreeD="1"/>
</file>

<file path=xl/ctrlProps/ctrlProp170.xml><?xml version="1.0" encoding="utf-8"?>
<formControlPr xmlns="http://schemas.microsoft.com/office/spreadsheetml/2009/9/main" objectType="CheckBox" fmlaLink="$Z$5" lockText="1" noThreeD="1"/>
</file>

<file path=xl/ctrlProps/ctrlProp171.xml><?xml version="1.0" encoding="utf-8"?>
<formControlPr xmlns="http://schemas.microsoft.com/office/spreadsheetml/2009/9/main" objectType="CheckBox" fmlaLink="$AA$5" lockText="1" noThreeD="1"/>
</file>

<file path=xl/ctrlProps/ctrlProp172.xml><?xml version="1.0" encoding="utf-8"?>
<formControlPr xmlns="http://schemas.microsoft.com/office/spreadsheetml/2009/9/main" objectType="CheckBox" fmlaLink="$X$407" lockText="1" noThreeD="1"/>
</file>

<file path=xl/ctrlProps/ctrlProp173.xml><?xml version="1.0" encoding="utf-8"?>
<formControlPr xmlns="http://schemas.microsoft.com/office/spreadsheetml/2009/9/main" objectType="CheckBox" fmlaLink="$Y$407" lockText="1" noThreeD="1"/>
</file>

<file path=xl/ctrlProps/ctrlProp174.xml><?xml version="1.0" encoding="utf-8"?>
<formControlPr xmlns="http://schemas.microsoft.com/office/spreadsheetml/2009/9/main" objectType="CheckBox" fmlaLink="$X$446" lockText="1" noThreeD="1"/>
</file>

<file path=xl/ctrlProps/ctrlProp175.xml><?xml version="1.0" encoding="utf-8"?>
<formControlPr xmlns="http://schemas.microsoft.com/office/spreadsheetml/2009/9/main" objectType="CheckBox" fmlaLink="$Y$446" lockText="1" noThreeD="1"/>
</file>

<file path=xl/ctrlProps/ctrlProp176.xml><?xml version="1.0" encoding="utf-8"?>
<formControlPr xmlns="http://schemas.microsoft.com/office/spreadsheetml/2009/9/main" objectType="CheckBox" fmlaLink="$X$11" lockText="1" noThreeD="1"/>
</file>

<file path=xl/ctrlProps/ctrlProp177.xml><?xml version="1.0" encoding="utf-8"?>
<formControlPr xmlns="http://schemas.microsoft.com/office/spreadsheetml/2009/9/main" objectType="CheckBox" fmlaLink="$Y$11" lockText="1" noThreeD="1"/>
</file>

<file path=xl/ctrlProps/ctrlProp178.xml><?xml version="1.0" encoding="utf-8"?>
<formControlPr xmlns="http://schemas.microsoft.com/office/spreadsheetml/2009/9/main" objectType="CheckBox" fmlaLink="$Z$11" lockText="1" noThreeD="1"/>
</file>

<file path=xl/ctrlProps/ctrlProp179.xml><?xml version="1.0" encoding="utf-8"?>
<formControlPr xmlns="http://schemas.microsoft.com/office/spreadsheetml/2009/9/main" objectType="CheckBox" fmlaLink="$X$27" lockText="1" noThreeD="1"/>
</file>

<file path=xl/ctrlProps/ctrlProp18.xml><?xml version="1.0" encoding="utf-8"?>
<formControlPr xmlns="http://schemas.microsoft.com/office/spreadsheetml/2009/9/main" objectType="CheckBox" fmlaLink="$Y$222" lockText="1" noThreeD="1"/>
</file>

<file path=xl/ctrlProps/ctrlProp180.xml><?xml version="1.0" encoding="utf-8"?>
<formControlPr xmlns="http://schemas.microsoft.com/office/spreadsheetml/2009/9/main" objectType="CheckBox" fmlaLink="$X$39" lockText="1" noThreeD="1"/>
</file>

<file path=xl/ctrlProps/ctrlProp181.xml><?xml version="1.0" encoding="utf-8"?>
<formControlPr xmlns="http://schemas.microsoft.com/office/spreadsheetml/2009/9/main" objectType="CheckBox" fmlaLink="$Y$39" lockText="1" noThreeD="1"/>
</file>

<file path=xl/ctrlProps/ctrlProp182.xml><?xml version="1.0" encoding="utf-8"?>
<formControlPr xmlns="http://schemas.microsoft.com/office/spreadsheetml/2009/9/main" objectType="CheckBox" fmlaLink="$Z$39" lockText="1" noThreeD="1"/>
</file>

<file path=xl/ctrlProps/ctrlProp183.xml><?xml version="1.0" encoding="utf-8"?>
<formControlPr xmlns="http://schemas.microsoft.com/office/spreadsheetml/2009/9/main" objectType="CheckBox" fmlaLink="$X$58" lockText="1" noThreeD="1"/>
</file>

<file path=xl/ctrlProps/ctrlProp184.xml><?xml version="1.0" encoding="utf-8"?>
<formControlPr xmlns="http://schemas.microsoft.com/office/spreadsheetml/2009/9/main" objectType="CheckBox" fmlaLink="$X$108" lockText="1" noThreeD="1"/>
</file>

<file path=xl/ctrlProps/ctrlProp185.xml><?xml version="1.0" encoding="utf-8"?>
<formControlPr xmlns="http://schemas.microsoft.com/office/spreadsheetml/2009/9/main" objectType="CheckBox" fmlaLink="$Y$108" lockText="1" noThreeD="1"/>
</file>

<file path=xl/ctrlProps/ctrlProp186.xml><?xml version="1.0" encoding="utf-8"?>
<formControlPr xmlns="http://schemas.microsoft.com/office/spreadsheetml/2009/9/main" objectType="CheckBox" fmlaLink="$Z$108" lockText="1" noThreeD="1"/>
</file>

<file path=xl/ctrlProps/ctrlProp187.xml><?xml version="1.0" encoding="utf-8"?>
<formControlPr xmlns="http://schemas.microsoft.com/office/spreadsheetml/2009/9/main" objectType="CheckBox" fmlaLink="$Y$27" lockText="1" noThreeD="1"/>
</file>

<file path=xl/ctrlProps/ctrlProp188.xml><?xml version="1.0" encoding="utf-8"?>
<formControlPr xmlns="http://schemas.microsoft.com/office/spreadsheetml/2009/9/main" objectType="CheckBox" fmlaLink="$Y$58" lockText="1" noThreeD="1"/>
</file>

<file path=xl/ctrlProps/ctrlProp189.xml><?xml version="1.0" encoding="utf-8"?>
<formControlPr xmlns="http://schemas.microsoft.com/office/spreadsheetml/2009/9/main" objectType="CheckBox" fmlaLink="$X$124" lockText="1" noThreeD="1"/>
</file>

<file path=xl/ctrlProps/ctrlProp19.xml><?xml version="1.0" encoding="utf-8"?>
<formControlPr xmlns="http://schemas.microsoft.com/office/spreadsheetml/2009/9/main" objectType="CheckBox" fmlaLink="$Z$222" lockText="1" noThreeD="1"/>
</file>

<file path=xl/ctrlProps/ctrlProp190.xml><?xml version="1.0" encoding="utf-8"?>
<formControlPr xmlns="http://schemas.microsoft.com/office/spreadsheetml/2009/9/main" objectType="CheckBox" fmlaLink="$Y$124" lockText="1" noThreeD="1"/>
</file>

<file path=xl/ctrlProps/ctrlProp191.xml><?xml version="1.0" encoding="utf-8"?>
<formControlPr xmlns="http://schemas.microsoft.com/office/spreadsheetml/2009/9/main" objectType="CheckBox" fmlaLink="$X$70" lockText="1" noThreeD="1"/>
</file>

<file path=xl/ctrlProps/ctrlProp192.xml><?xml version="1.0" encoding="utf-8"?>
<formControlPr xmlns="http://schemas.microsoft.com/office/spreadsheetml/2009/9/main" objectType="CheckBox" fmlaLink="$Y$70" lockText="1" noThreeD="1"/>
</file>

<file path=xl/ctrlProps/ctrlProp193.xml><?xml version="1.0" encoding="utf-8"?>
<formControlPr xmlns="http://schemas.microsoft.com/office/spreadsheetml/2009/9/main" objectType="CheckBox" fmlaLink="$Z$70" lockText="1" noThreeD="1"/>
</file>

<file path=xl/ctrlProps/ctrlProp194.xml><?xml version="1.0" encoding="utf-8"?>
<formControlPr xmlns="http://schemas.microsoft.com/office/spreadsheetml/2009/9/main" objectType="CheckBox" fmlaLink="$X$89" lockText="1" noThreeD="1"/>
</file>

<file path=xl/ctrlProps/ctrlProp195.xml><?xml version="1.0" encoding="utf-8"?>
<formControlPr xmlns="http://schemas.microsoft.com/office/spreadsheetml/2009/9/main" objectType="CheckBox" fmlaLink="$Y$89" lockText="1" noThreeD="1"/>
</file>

<file path=xl/ctrlProps/ctrlProp196.xml><?xml version="1.0" encoding="utf-8"?>
<formControlPr xmlns="http://schemas.microsoft.com/office/spreadsheetml/2009/9/main" objectType="CheckBox" fmlaLink="$X$135" lockText="1" noThreeD="1"/>
</file>

<file path=xl/ctrlProps/ctrlProp197.xml><?xml version="1.0" encoding="utf-8"?>
<formControlPr xmlns="http://schemas.microsoft.com/office/spreadsheetml/2009/9/main" objectType="CheckBox" fmlaLink="$Y$135" lockText="1" noThreeD="1"/>
</file>

<file path=xl/ctrlProps/ctrlProp198.xml><?xml version="1.0" encoding="utf-8"?>
<formControlPr xmlns="http://schemas.microsoft.com/office/spreadsheetml/2009/9/main" objectType="CheckBox" fmlaLink="$Z$135" lockText="1" noThreeD="1"/>
</file>

<file path=xl/ctrlProps/ctrlProp199.xml><?xml version="1.0" encoding="utf-8"?>
<formControlPr xmlns="http://schemas.microsoft.com/office/spreadsheetml/2009/9/main" objectType="CheckBox" fmlaLink="$X$151" lockText="1" noThreeD="1"/>
</file>

<file path=xl/ctrlProps/ctrlProp2.xml><?xml version="1.0" encoding="utf-8"?>
<formControlPr xmlns="http://schemas.microsoft.com/office/spreadsheetml/2009/9/main" objectType="CheckBox" fmlaLink="$Y$29" lockText="1" noThreeD="1"/>
</file>

<file path=xl/ctrlProps/ctrlProp20.xml><?xml version="1.0" encoding="utf-8"?>
<formControlPr xmlns="http://schemas.microsoft.com/office/spreadsheetml/2009/9/main" objectType="CheckBox" fmlaLink="$Y$241" lockText="1" noThreeD="1"/>
</file>

<file path=xl/ctrlProps/ctrlProp200.xml><?xml version="1.0" encoding="utf-8"?>
<formControlPr xmlns="http://schemas.microsoft.com/office/spreadsheetml/2009/9/main" objectType="CheckBox" fmlaLink="$Y$151" lockText="1" noThreeD="1"/>
</file>

<file path=xl/ctrlProps/ctrlProp201.xml><?xml version="1.0" encoding="utf-8"?>
<formControlPr xmlns="http://schemas.microsoft.com/office/spreadsheetml/2009/9/main" objectType="CheckBox" fmlaLink="$X$162" lockText="1" noThreeD="1"/>
</file>

<file path=xl/ctrlProps/ctrlProp202.xml><?xml version="1.0" encoding="utf-8"?>
<formControlPr xmlns="http://schemas.microsoft.com/office/spreadsheetml/2009/9/main" objectType="CheckBox" fmlaLink="$Y$162" lockText="1" noThreeD="1"/>
</file>

<file path=xl/ctrlProps/ctrlProp203.xml><?xml version="1.0" encoding="utf-8"?>
<formControlPr xmlns="http://schemas.microsoft.com/office/spreadsheetml/2009/9/main" objectType="CheckBox" fmlaLink="$Z$162" lockText="1" noThreeD="1"/>
</file>

<file path=xl/ctrlProps/ctrlProp204.xml><?xml version="1.0" encoding="utf-8"?>
<formControlPr xmlns="http://schemas.microsoft.com/office/spreadsheetml/2009/9/main" objectType="CheckBox" fmlaLink="$X$178" lockText="1" noThreeD="1"/>
</file>

<file path=xl/ctrlProps/ctrlProp205.xml><?xml version="1.0" encoding="utf-8"?>
<formControlPr xmlns="http://schemas.microsoft.com/office/spreadsheetml/2009/9/main" objectType="CheckBox" fmlaLink="$Y$178" lockText="1" noThreeD="1"/>
</file>

<file path=xl/ctrlProps/ctrlProp206.xml><?xml version="1.0" encoding="utf-8"?>
<formControlPr xmlns="http://schemas.microsoft.com/office/spreadsheetml/2009/9/main" objectType="CheckBox" fmlaLink="$X$31" lockText="1" noThreeD="1"/>
</file>

<file path=xl/ctrlProps/ctrlProp207.xml><?xml version="1.0" encoding="utf-8"?>
<formControlPr xmlns="http://schemas.microsoft.com/office/spreadsheetml/2009/9/main" objectType="CheckBox" fmlaLink="$Y$31" lockText="1" noThreeD="1"/>
</file>

<file path=xl/ctrlProps/ctrlProp208.xml><?xml version="1.0" encoding="utf-8"?>
<formControlPr xmlns="http://schemas.microsoft.com/office/spreadsheetml/2009/9/main" objectType="CheckBox" fmlaLink="$X$62" lockText="1" noThreeD="1"/>
</file>

<file path=xl/ctrlProps/ctrlProp209.xml><?xml version="1.0" encoding="utf-8"?>
<formControlPr xmlns="http://schemas.microsoft.com/office/spreadsheetml/2009/9/main" objectType="CheckBox" fmlaLink="$Y$62" lockText="1" noThreeD="1"/>
</file>

<file path=xl/ctrlProps/ctrlProp21.xml><?xml version="1.0" encoding="utf-8"?>
<formControlPr xmlns="http://schemas.microsoft.com/office/spreadsheetml/2009/9/main" objectType="CheckBox" fmlaLink="$X$241" lockText="1" noThreeD="1"/>
</file>

<file path=xl/ctrlProps/ctrlProp210.xml><?xml version="1.0" encoding="utf-8"?>
<formControlPr xmlns="http://schemas.microsoft.com/office/spreadsheetml/2009/9/main" objectType="CheckBox" fmlaLink="$X$93" lockText="1" noThreeD="1"/>
</file>

<file path=xl/ctrlProps/ctrlProp211.xml><?xml version="1.0" encoding="utf-8"?>
<formControlPr xmlns="http://schemas.microsoft.com/office/spreadsheetml/2009/9/main" objectType="CheckBox" fmlaLink="$Y$93" lockText="1" noThreeD="1"/>
</file>

<file path=xl/ctrlProps/ctrlProp212.xml><?xml version="1.0" encoding="utf-8"?>
<formControlPr xmlns="http://schemas.microsoft.com/office/spreadsheetml/2009/9/main" objectType="CheckBox" fmlaLink="$X$128" lockText="1" noThreeD="1"/>
</file>

<file path=xl/ctrlProps/ctrlProp213.xml><?xml version="1.0" encoding="utf-8"?>
<formControlPr xmlns="http://schemas.microsoft.com/office/spreadsheetml/2009/9/main" objectType="CheckBox" fmlaLink="$Y$128" lockText="1" noThreeD="1"/>
</file>

<file path=xl/ctrlProps/ctrlProp214.xml><?xml version="1.0" encoding="utf-8"?>
<formControlPr xmlns="http://schemas.microsoft.com/office/spreadsheetml/2009/9/main" objectType="CheckBox" fmlaLink="$X$155" lockText="1" noThreeD="1"/>
</file>

<file path=xl/ctrlProps/ctrlProp215.xml><?xml version="1.0" encoding="utf-8"?>
<formControlPr xmlns="http://schemas.microsoft.com/office/spreadsheetml/2009/9/main" objectType="CheckBox" fmlaLink="$Y$155" lockText="1" noThreeD="1"/>
</file>

<file path=xl/ctrlProps/ctrlProp216.xml><?xml version="1.0" encoding="utf-8"?>
<formControlPr xmlns="http://schemas.microsoft.com/office/spreadsheetml/2009/9/main" objectType="CheckBox" fmlaLink="$X$182" lockText="1" noThreeD="1"/>
</file>

<file path=xl/ctrlProps/ctrlProp217.xml><?xml version="1.0" encoding="utf-8"?>
<formControlPr xmlns="http://schemas.microsoft.com/office/spreadsheetml/2009/9/main" objectType="CheckBox" fmlaLink="$Y$182" lockText="1" noThreeD="1"/>
</file>

<file path=xl/ctrlProps/ctrlProp218.xml><?xml version="1.0" encoding="utf-8"?>
<formControlPr xmlns="http://schemas.microsoft.com/office/spreadsheetml/2009/9/main" objectType="CheckBox" fmlaLink="$X$13" lockText="1" noThreeD="1"/>
</file>

<file path=xl/ctrlProps/ctrlProp219.xml><?xml version="1.0" encoding="utf-8"?>
<formControlPr xmlns="http://schemas.microsoft.com/office/spreadsheetml/2009/9/main" objectType="CheckBox" fmlaLink="$Y$13" lockText="1" noThreeD="1"/>
</file>

<file path=xl/ctrlProps/ctrlProp22.xml><?xml version="1.0" encoding="utf-8"?>
<formControlPr xmlns="http://schemas.microsoft.com/office/spreadsheetml/2009/9/main" objectType="CheckBox" fmlaLink="$X$246" lockText="1" noThreeD="1"/>
</file>

<file path=xl/ctrlProps/ctrlProp220.xml><?xml version="1.0" encoding="utf-8"?>
<formControlPr xmlns="http://schemas.microsoft.com/office/spreadsheetml/2009/9/main" objectType="CheckBox" fmlaLink="$Z$13" lockText="1" noThreeD="1"/>
</file>

<file path=xl/ctrlProps/ctrlProp221.xml><?xml version="1.0" encoding="utf-8"?>
<formControlPr xmlns="http://schemas.microsoft.com/office/spreadsheetml/2009/9/main" objectType="CheckBox" fmlaLink="$Y$32" lockText="1" noThreeD="1"/>
</file>

<file path=xl/ctrlProps/ctrlProp222.xml><?xml version="1.0" encoding="utf-8"?>
<formControlPr xmlns="http://schemas.microsoft.com/office/spreadsheetml/2009/9/main" objectType="CheckBox" fmlaLink="$X$32" lockText="1" noThreeD="1"/>
</file>

<file path=xl/ctrlProps/ctrlProp223.xml><?xml version="1.0" encoding="utf-8"?>
<formControlPr xmlns="http://schemas.microsoft.com/office/spreadsheetml/2009/9/main" objectType="CheckBox" fmlaLink="$X$37" lockText="1" noThreeD="1"/>
</file>

<file path=xl/ctrlProps/ctrlProp224.xml><?xml version="1.0" encoding="utf-8"?>
<formControlPr xmlns="http://schemas.microsoft.com/office/spreadsheetml/2009/9/main" objectType="CheckBox" fmlaLink="$X$51" lockText="1" noThreeD="1"/>
</file>

<file path=xl/ctrlProps/ctrlProp225.xml><?xml version="1.0" encoding="utf-8"?>
<formControlPr xmlns="http://schemas.microsoft.com/office/spreadsheetml/2009/9/main" objectType="CheckBox" fmlaLink="$Y$51" lockText="1" noThreeD="1"/>
</file>

<file path=xl/ctrlProps/ctrlProp226.xml><?xml version="1.0" encoding="utf-8"?>
<formControlPr xmlns="http://schemas.microsoft.com/office/spreadsheetml/2009/9/main" objectType="CheckBox" fmlaLink="$Z$51" lockText="1" noThreeD="1"/>
</file>

<file path=xl/ctrlProps/ctrlProp227.xml><?xml version="1.0" encoding="utf-8"?>
<formControlPr xmlns="http://schemas.microsoft.com/office/spreadsheetml/2009/9/main" objectType="CheckBox" fmlaLink="$Y$70" lockText="1" noThreeD="1"/>
</file>

<file path=xl/ctrlProps/ctrlProp228.xml><?xml version="1.0" encoding="utf-8"?>
<formControlPr xmlns="http://schemas.microsoft.com/office/spreadsheetml/2009/9/main" objectType="CheckBox" fmlaLink="$X$70" lockText="1" noThreeD="1"/>
</file>

<file path=xl/ctrlProps/ctrlProp229.xml><?xml version="1.0" encoding="utf-8"?>
<formControlPr xmlns="http://schemas.microsoft.com/office/spreadsheetml/2009/9/main" objectType="CheckBox" fmlaLink="$X$75" lockText="1" noThreeD="1"/>
</file>

<file path=xl/ctrlProps/ctrlProp23.xml><?xml version="1.0" encoding="utf-8"?>
<formControlPr xmlns="http://schemas.microsoft.com/office/spreadsheetml/2009/9/main" objectType="CheckBox" fmlaLink="$X$260" lockText="1" noThreeD="1"/>
</file>

<file path=xl/ctrlProps/ctrlProp230.xml><?xml version="1.0" encoding="utf-8"?>
<formControlPr xmlns="http://schemas.microsoft.com/office/spreadsheetml/2009/9/main" objectType="CheckBox" fmlaLink="$X$197" lockText="1" noThreeD="1"/>
</file>

<file path=xl/ctrlProps/ctrlProp231.xml><?xml version="1.0" encoding="utf-8"?>
<formControlPr xmlns="http://schemas.microsoft.com/office/spreadsheetml/2009/9/main" objectType="CheckBox" fmlaLink="$Z$188" lockText="1" noThreeD="1"/>
</file>

<file path=xl/ctrlProps/ctrlProp232.xml><?xml version="1.0" encoding="utf-8"?>
<formControlPr xmlns="http://schemas.microsoft.com/office/spreadsheetml/2009/9/main" objectType="CheckBox" fmlaLink="$Y$188" lockText="1" noThreeD="1"/>
</file>

<file path=xl/ctrlProps/ctrlProp233.xml><?xml version="1.0" encoding="utf-8"?>
<formControlPr xmlns="http://schemas.microsoft.com/office/spreadsheetml/2009/9/main" objectType="CheckBox" fmlaLink="$X$188" lockText="1" noThreeD="1"/>
</file>

<file path=xl/ctrlProps/ctrlProp234.xml><?xml version="1.0" encoding="utf-8"?>
<formControlPr xmlns="http://schemas.microsoft.com/office/spreadsheetml/2009/9/main" objectType="CheckBox" fmlaLink="$X$231" lockText="1" noThreeD="1"/>
</file>

<file path=xl/ctrlProps/ctrlProp235.xml><?xml version="1.0" encoding="utf-8"?>
<formControlPr xmlns="http://schemas.microsoft.com/office/spreadsheetml/2009/9/main" objectType="CheckBox" fmlaLink="$Z$222" lockText="1" noThreeD="1"/>
</file>

<file path=xl/ctrlProps/ctrlProp236.xml><?xml version="1.0" encoding="utf-8"?>
<formControlPr xmlns="http://schemas.microsoft.com/office/spreadsheetml/2009/9/main" objectType="CheckBox" fmlaLink="$Y$222" lockText="1" noThreeD="1"/>
</file>

<file path=xl/ctrlProps/ctrlProp237.xml><?xml version="1.0" encoding="utf-8"?>
<formControlPr xmlns="http://schemas.microsoft.com/office/spreadsheetml/2009/9/main" objectType="CheckBox" fmlaLink="$X$222" lockText="1" noThreeD="1"/>
</file>

<file path=xl/ctrlProps/ctrlProp238.xml><?xml version="1.0" encoding="utf-8"?>
<formControlPr xmlns="http://schemas.microsoft.com/office/spreadsheetml/2009/9/main" objectType="CheckBox" fmlaLink="$X$99" lockText="1" noThreeD="1"/>
</file>

<file path=xl/ctrlProps/ctrlProp239.xml><?xml version="1.0" encoding="utf-8"?>
<formControlPr xmlns="http://schemas.microsoft.com/office/spreadsheetml/2009/9/main" objectType="CheckBox" fmlaLink="$Y$99" lockText="1" noThreeD="1"/>
</file>

<file path=xl/ctrlProps/ctrlProp24.xml><?xml version="1.0" encoding="utf-8"?>
<formControlPr xmlns="http://schemas.microsoft.com/office/spreadsheetml/2009/9/main" objectType="CheckBox" fmlaLink="$Y$260" lockText="1" noThreeD="1"/>
</file>

<file path=xl/ctrlProps/ctrlProp240.xml><?xml version="1.0" encoding="utf-8"?>
<formControlPr xmlns="http://schemas.microsoft.com/office/spreadsheetml/2009/9/main" objectType="CheckBox" fmlaLink="$Z$99" lockText="1" noThreeD="1"/>
</file>

<file path=xl/ctrlProps/ctrlProp241.xml><?xml version="1.0" encoding="utf-8"?>
<formControlPr xmlns="http://schemas.microsoft.com/office/spreadsheetml/2009/9/main" objectType="CheckBox" fmlaLink="$Y$118" lockText="1" noThreeD="1"/>
</file>

<file path=xl/ctrlProps/ctrlProp242.xml><?xml version="1.0" encoding="utf-8"?>
<formControlPr xmlns="http://schemas.microsoft.com/office/spreadsheetml/2009/9/main" objectType="CheckBox" fmlaLink="$X$118" lockText="1" noThreeD="1"/>
</file>

<file path=xl/ctrlProps/ctrlProp243.xml><?xml version="1.0" encoding="utf-8"?>
<formControlPr xmlns="http://schemas.microsoft.com/office/spreadsheetml/2009/9/main" objectType="CheckBox" fmlaLink="$X$137" lockText="1" noThreeD="1"/>
</file>

<file path=xl/ctrlProps/ctrlProp244.xml><?xml version="1.0" encoding="utf-8"?>
<formControlPr xmlns="http://schemas.microsoft.com/office/spreadsheetml/2009/9/main" objectType="CheckBox" fmlaLink="$Y$137" lockText="1" noThreeD="1"/>
</file>

<file path=xl/ctrlProps/ctrlProp245.xml><?xml version="1.0" encoding="utf-8"?>
<formControlPr xmlns="http://schemas.microsoft.com/office/spreadsheetml/2009/9/main" objectType="CheckBox" fmlaLink="$Z$137" lockText="1" noThreeD="1"/>
</file>

<file path=xl/ctrlProps/ctrlProp246.xml><?xml version="1.0" encoding="utf-8"?>
<formControlPr xmlns="http://schemas.microsoft.com/office/spreadsheetml/2009/9/main" objectType="CheckBox" fmlaLink="$Y$156" lockText="1" noThreeD="1"/>
</file>

<file path=xl/ctrlProps/ctrlProp247.xml><?xml version="1.0" encoding="utf-8"?>
<formControlPr xmlns="http://schemas.microsoft.com/office/spreadsheetml/2009/9/main" objectType="CheckBox" fmlaLink="$X$156" lockText="1" noThreeD="1"/>
</file>

<file path=xl/ctrlProps/ctrlProp248.xml><?xml version="1.0" encoding="utf-8"?>
<formControlPr xmlns="http://schemas.microsoft.com/office/spreadsheetml/2009/9/main" objectType="CheckBox" fmlaLink="$X$161" lockText="1" noThreeD="1"/>
</file>

<file path=xl/ctrlProps/ctrlProp249.xml><?xml version="1.0" encoding="utf-8"?>
<formControlPr xmlns="http://schemas.microsoft.com/office/spreadsheetml/2009/9/main" objectType="CheckBox" fmlaLink="$X$89" lockText="1" noThreeD="1"/>
</file>

<file path=xl/ctrlProps/ctrlProp25.xml><?xml version="1.0" encoding="utf-8"?>
<formControlPr xmlns="http://schemas.microsoft.com/office/spreadsheetml/2009/9/main" objectType="CheckBox" fmlaLink="$Z$260" lockText="1" noThreeD="1"/>
</file>

<file path=xl/ctrlProps/ctrlProp250.xml><?xml version="1.0" encoding="utf-8"?>
<formControlPr xmlns="http://schemas.microsoft.com/office/spreadsheetml/2009/9/main" objectType="CheckBox" fmlaLink="$Y$37" lockText="1" noThreeD="1"/>
</file>

<file path=xl/ctrlProps/ctrlProp251.xml><?xml version="1.0" encoding="utf-8"?>
<formControlPr xmlns="http://schemas.microsoft.com/office/spreadsheetml/2009/9/main" objectType="CheckBox" fmlaLink="$Y$75" lockText="1" noThreeD="1"/>
</file>

<file path=xl/ctrlProps/ctrlProp252.xml><?xml version="1.0" encoding="utf-8"?>
<formControlPr xmlns="http://schemas.microsoft.com/office/spreadsheetml/2009/9/main" objectType="CheckBox" fmlaLink="$X$123" lockText="1" noThreeD="1"/>
</file>

<file path=xl/ctrlProps/ctrlProp253.xml><?xml version="1.0" encoding="utf-8"?>
<formControlPr xmlns="http://schemas.microsoft.com/office/spreadsheetml/2009/9/main" objectType="CheckBox" fmlaLink="$Y$123" lockText="1" noThreeD="1"/>
</file>

<file path=xl/ctrlProps/ctrlProp254.xml><?xml version="1.0" encoding="utf-8"?>
<formControlPr xmlns="http://schemas.microsoft.com/office/spreadsheetml/2009/9/main" objectType="CheckBox" fmlaLink="$Y$161" lockText="1" noThreeD="1"/>
</file>

<file path=xl/ctrlProps/ctrlProp255.xml><?xml version="1.0" encoding="utf-8"?>
<formControlPr xmlns="http://schemas.microsoft.com/office/spreadsheetml/2009/9/main" objectType="CheckBox" fmlaLink="$Y$197" lockText="1" noThreeD="1"/>
</file>

<file path=xl/ctrlProps/ctrlProp256.xml><?xml version="1.0" encoding="utf-8"?>
<formControlPr xmlns="http://schemas.microsoft.com/office/spreadsheetml/2009/9/main" objectType="CheckBox" fmlaLink="$Y$231" lockText="1" noThreeD="1"/>
</file>

<file path=xl/ctrlProps/ctrlProp257.xml><?xml version="1.0" encoding="utf-8"?>
<formControlPr xmlns="http://schemas.microsoft.com/office/spreadsheetml/2009/9/main" objectType="CheckBox" fmlaLink="$X$7" lockText="1" noThreeD="1"/>
</file>

<file path=xl/ctrlProps/ctrlProp258.xml><?xml version="1.0" encoding="utf-8"?>
<formControlPr xmlns="http://schemas.microsoft.com/office/spreadsheetml/2009/9/main" objectType="CheckBox" fmlaLink="$X$45" lockText="1" noThreeD="1"/>
</file>

<file path=xl/ctrlProps/ctrlProp259.xml><?xml version="1.0" encoding="utf-8"?>
<formControlPr xmlns="http://schemas.microsoft.com/office/spreadsheetml/2009/9/main" objectType="CheckBox" fmlaLink="$X$178" lockText="1" noThreeD="1"/>
</file>

<file path=xl/ctrlProps/ctrlProp26.xml><?xml version="1.0" encoding="utf-8"?>
<formControlPr xmlns="http://schemas.microsoft.com/office/spreadsheetml/2009/9/main" objectType="CheckBox" fmlaLink="$Y$279" lockText="1" noThreeD="1"/>
</file>

<file path=xl/ctrlProps/ctrlProp260.xml><?xml version="1.0" encoding="utf-8"?>
<formControlPr xmlns="http://schemas.microsoft.com/office/spreadsheetml/2009/9/main" objectType="CheckBox" fmlaLink="$X$93" lockText="1" noThreeD="1"/>
</file>

<file path=xl/ctrlProps/ctrlProp261.xml><?xml version="1.0" encoding="utf-8"?>
<formControlPr xmlns="http://schemas.microsoft.com/office/spreadsheetml/2009/9/main" objectType="CheckBox" fmlaLink="$X$178" lockText="1" noThreeD="1"/>
</file>

<file path=xl/ctrlProps/ctrlProp262.xml><?xml version="1.0" encoding="utf-8"?>
<formControlPr xmlns="http://schemas.microsoft.com/office/spreadsheetml/2009/9/main" objectType="CheckBox" fmlaLink="$X$131" lockText="1" noThreeD="1"/>
</file>

<file path=xl/ctrlProps/ctrlProp263.xml><?xml version="1.0" encoding="utf-8"?>
<formControlPr xmlns="http://schemas.microsoft.com/office/spreadsheetml/2009/9/main" objectType="CheckBox" fmlaLink="$X$6" lockText="1" noThreeD="1"/>
</file>

<file path=xl/ctrlProps/ctrlProp264.xml><?xml version="1.0" encoding="utf-8"?>
<formControlPr xmlns="http://schemas.microsoft.com/office/spreadsheetml/2009/9/main" objectType="CheckBox" fmlaLink="$Y$6" lockText="1" noThreeD="1"/>
</file>

<file path=xl/ctrlProps/ctrlProp265.xml><?xml version="1.0" encoding="utf-8"?>
<formControlPr xmlns="http://schemas.microsoft.com/office/spreadsheetml/2009/9/main" objectType="CheckBox" fmlaLink="$X$41" lockText="1" noThreeD="1"/>
</file>

<file path=xl/ctrlProps/ctrlProp266.xml><?xml version="1.0" encoding="utf-8"?>
<formControlPr xmlns="http://schemas.microsoft.com/office/spreadsheetml/2009/9/main" objectType="CheckBox" fmlaLink="$Y$41" lockText="1" noThreeD="1"/>
</file>

<file path=xl/ctrlProps/ctrlProp267.xml><?xml version="1.0" encoding="utf-8"?>
<formControlPr xmlns="http://schemas.microsoft.com/office/spreadsheetml/2009/9/main" objectType="CheckBox" fmlaLink="$X$79" lockText="1" noThreeD="1"/>
</file>

<file path=xl/ctrlProps/ctrlProp268.xml><?xml version="1.0" encoding="utf-8"?>
<formControlPr xmlns="http://schemas.microsoft.com/office/spreadsheetml/2009/9/main" objectType="CheckBox" fmlaLink="$Y$79" lockText="1" noThreeD="1"/>
</file>

<file path=xl/ctrlProps/ctrlProp269.xml><?xml version="1.0" encoding="utf-8"?>
<formControlPr xmlns="http://schemas.microsoft.com/office/spreadsheetml/2009/9/main" objectType="CheckBox" fmlaLink="$X$82" lockText="1" noThreeD="1"/>
</file>

<file path=xl/ctrlProps/ctrlProp27.xml><?xml version="1.0" encoding="utf-8"?>
<formControlPr xmlns="http://schemas.microsoft.com/office/spreadsheetml/2009/9/main" objectType="CheckBox" fmlaLink="$X$279" lockText="1" noThreeD="1"/>
</file>

<file path=xl/ctrlProps/ctrlProp270.xml><?xml version="1.0" encoding="utf-8"?>
<formControlPr xmlns="http://schemas.microsoft.com/office/spreadsheetml/2009/9/main" objectType="CheckBox" fmlaLink="$Y$82" lockText="1" noThreeD="1"/>
</file>

<file path=xl/ctrlProps/ctrlProp271.xml><?xml version="1.0" encoding="utf-8"?>
<formControlPr xmlns="http://schemas.microsoft.com/office/spreadsheetml/2009/9/main" objectType="CheckBox" fmlaLink="$X$127" lockText="1" noThreeD="1"/>
</file>

<file path=xl/ctrlProps/ctrlProp272.xml><?xml version="1.0" encoding="utf-8"?>
<formControlPr xmlns="http://schemas.microsoft.com/office/spreadsheetml/2009/9/main" objectType="CheckBox" fmlaLink="$Y$127" lockText="1" noThreeD="1"/>
</file>

<file path=xl/ctrlProps/ctrlProp273.xml><?xml version="1.0" encoding="utf-8"?>
<formControlPr xmlns="http://schemas.microsoft.com/office/spreadsheetml/2009/9/main" objectType="CheckBox" fmlaLink="$X$165" lockText="1" noThreeD="1"/>
</file>

<file path=xl/ctrlProps/ctrlProp274.xml><?xml version="1.0" encoding="utf-8"?>
<formControlPr xmlns="http://schemas.microsoft.com/office/spreadsheetml/2009/9/main" objectType="CheckBox" fmlaLink="$Y$165" lockText="1" noThreeD="1"/>
</file>

<file path=xl/ctrlProps/ctrlProp275.xml><?xml version="1.0" encoding="utf-8"?>
<formControlPr xmlns="http://schemas.microsoft.com/office/spreadsheetml/2009/9/main" objectType="CheckBox" fmlaLink="$Y$169" lockText="1" noThreeD="1"/>
</file>

<file path=xl/ctrlProps/ctrlProp276.xml><?xml version="1.0" encoding="utf-8"?>
<formControlPr xmlns="http://schemas.microsoft.com/office/spreadsheetml/2009/9/main" objectType="CheckBox" fmlaLink="$X$201" lockText="1" noThreeD="1"/>
</file>

<file path=xl/ctrlProps/ctrlProp277.xml><?xml version="1.0" encoding="utf-8"?>
<formControlPr xmlns="http://schemas.microsoft.com/office/spreadsheetml/2009/9/main" objectType="CheckBox" fmlaLink="$Y$201" lockText="1" noThreeD="1"/>
</file>

<file path=xl/ctrlProps/ctrlProp278.xml><?xml version="1.0" encoding="utf-8"?>
<formControlPr xmlns="http://schemas.microsoft.com/office/spreadsheetml/2009/9/main" objectType="CheckBox" fmlaLink="$X$203" lockText="1" noThreeD="1"/>
</file>

<file path=xl/ctrlProps/ctrlProp279.xml><?xml version="1.0" encoding="utf-8"?>
<formControlPr xmlns="http://schemas.microsoft.com/office/spreadsheetml/2009/9/main" objectType="CheckBox" fmlaLink="$X$228" lockText="1" noThreeD="1"/>
</file>

<file path=xl/ctrlProps/ctrlProp28.xml><?xml version="1.0" encoding="utf-8"?>
<formControlPr xmlns="http://schemas.microsoft.com/office/spreadsheetml/2009/9/main" objectType="CheckBox" fmlaLink="$X$284" lockText="1" noThreeD="1"/>
</file>

<file path=xl/ctrlProps/ctrlProp280.xml><?xml version="1.0" encoding="utf-8"?>
<formControlPr xmlns="http://schemas.microsoft.com/office/spreadsheetml/2009/9/main" objectType="CheckBox" fmlaLink="$Y$228" lockText="1" noThreeD="1"/>
</file>

<file path=xl/ctrlProps/ctrlProp281.xml><?xml version="1.0" encoding="utf-8"?>
<formControlPr xmlns="http://schemas.microsoft.com/office/spreadsheetml/2009/9/main" objectType="CheckBox" fmlaLink="$X$235" lockText="1" noThreeD="1"/>
</file>

<file path=xl/ctrlProps/ctrlProp282.xml><?xml version="1.0" encoding="utf-8"?>
<formControlPr xmlns="http://schemas.microsoft.com/office/spreadsheetml/2009/9/main" objectType="CheckBox" fmlaLink="$Y$235" lockText="1" noThreeD="1"/>
</file>

<file path=xl/ctrlProps/ctrlProp283.xml><?xml version="1.0" encoding="utf-8"?>
<formControlPr xmlns="http://schemas.microsoft.com/office/spreadsheetml/2009/9/main" objectType="CheckBox" fmlaLink="$X$44" lockText="1" noThreeD="1"/>
</file>

<file path=xl/ctrlProps/ctrlProp284.xml><?xml version="1.0" encoding="utf-8"?>
<formControlPr xmlns="http://schemas.microsoft.com/office/spreadsheetml/2009/9/main" objectType="CheckBox" fmlaLink="$Y$44" lockText="1" noThreeD="1"/>
</file>

<file path=xl/ctrlProps/ctrlProp285.xml><?xml version="1.0" encoding="utf-8"?>
<formControlPr xmlns="http://schemas.microsoft.com/office/spreadsheetml/2009/9/main" objectType="CheckBox" fmlaLink="$X$92" lockText="1" noThreeD="1"/>
</file>

<file path=xl/ctrlProps/ctrlProp286.xml><?xml version="1.0" encoding="utf-8"?>
<formControlPr xmlns="http://schemas.microsoft.com/office/spreadsheetml/2009/9/main" objectType="CheckBox" fmlaLink="$Y$92" lockText="1" noThreeD="1"/>
</file>

<file path=xl/ctrlProps/ctrlProp287.xml><?xml version="1.0" encoding="utf-8"?>
<formControlPr xmlns="http://schemas.microsoft.com/office/spreadsheetml/2009/9/main" objectType="CheckBox" fmlaLink="$X$130" lockText="1" noThreeD="1"/>
</file>

<file path=xl/ctrlProps/ctrlProp288.xml><?xml version="1.0" encoding="utf-8"?>
<formControlPr xmlns="http://schemas.microsoft.com/office/spreadsheetml/2009/9/main" objectType="CheckBox" fmlaLink="$Y$130" lockText="1" noThreeD="1"/>
</file>

<file path=xl/ctrlProps/ctrlProp289.xml><?xml version="1.0" encoding="utf-8"?>
<formControlPr xmlns="http://schemas.microsoft.com/office/spreadsheetml/2009/9/main" objectType="CheckBox" fmlaLink="$X$169" lockText="1" noThreeD="1"/>
</file>

<file path=xl/ctrlProps/ctrlProp29.xml><?xml version="1.0" encoding="utf-8"?>
<formControlPr xmlns="http://schemas.microsoft.com/office/spreadsheetml/2009/9/main" objectType="CheckBox" fmlaLink="$X$59" lockText="1" noThreeD="1"/>
</file>

<file path=xl/ctrlProps/ctrlProp290.xml><?xml version="1.0" encoding="utf-8"?>
<formControlPr xmlns="http://schemas.microsoft.com/office/spreadsheetml/2009/9/main" objectType="CheckBox" fmlaLink="$X$192" lockText="1" noThreeD="1"/>
</file>

<file path=xl/ctrlProps/ctrlProp291.xml><?xml version="1.0" encoding="utf-8"?>
<formControlPr xmlns="http://schemas.microsoft.com/office/spreadsheetml/2009/9/main" objectType="CheckBox" fmlaLink="$Y$192" lockText="1" noThreeD="1"/>
</file>

<file path=xl/ctrlProps/ctrlProp292.xml><?xml version="1.0" encoding="utf-8"?>
<formControlPr xmlns="http://schemas.microsoft.com/office/spreadsheetml/2009/9/main" objectType="CheckBox" fmlaLink="$X$191" lockText="1" noThreeD="1"/>
</file>

<file path=xl/ctrlProps/ctrlProp293.xml><?xml version="1.0" encoding="utf-8"?>
<formControlPr xmlns="http://schemas.microsoft.com/office/spreadsheetml/2009/9/main" objectType="CheckBox" fmlaLink="$Y$191" lockText="1" noThreeD="1"/>
</file>

<file path=xl/ctrlProps/ctrlProp294.xml><?xml version="1.0" encoding="utf-8"?>
<formControlPr xmlns="http://schemas.microsoft.com/office/spreadsheetml/2009/9/main" objectType="CheckBox" fmlaLink="$X$194" lockText="1" noThreeD="1"/>
</file>

<file path=xl/ctrlProps/ctrlProp295.xml><?xml version="1.0" encoding="utf-8"?>
<formControlPr xmlns="http://schemas.microsoft.com/office/spreadsheetml/2009/9/main" objectType="CheckBox" fmlaLink="$Y$194" lockText="1" noThreeD="1"/>
</file>

<file path=xl/ctrlProps/ctrlProp296.xml><?xml version="1.0" encoding="utf-8"?>
<formControlPr xmlns="http://schemas.microsoft.com/office/spreadsheetml/2009/9/main" objectType="CheckBox" fmlaLink="$X$192" lockText="1" noThreeD="1"/>
</file>

<file path=xl/ctrlProps/ctrlProp297.xml><?xml version="1.0" encoding="utf-8"?>
<formControlPr xmlns="http://schemas.microsoft.com/office/spreadsheetml/2009/9/main" objectType="CheckBox" fmlaLink="$Y$192" lockText="1" noThreeD="1"/>
</file>

<file path=xl/ctrlProps/ctrlProp298.xml><?xml version="1.0" encoding="utf-8"?>
<formControlPr xmlns="http://schemas.microsoft.com/office/spreadsheetml/2009/9/main" objectType="CheckBox" fmlaLink="$Y$203" lockText="1" noThreeD="1"/>
</file>

<file path=xl/ctrlProps/ctrlProp299.xml><?xml version="1.0" encoding="utf-8"?>
<formControlPr xmlns="http://schemas.microsoft.com/office/spreadsheetml/2009/9/main" objectType="CheckBox" fmlaLink="$X$192" lockText="1" noThreeD="1"/>
</file>

<file path=xl/ctrlProps/ctrlProp3.xml><?xml version="1.0" encoding="utf-8"?>
<formControlPr xmlns="http://schemas.microsoft.com/office/spreadsheetml/2009/9/main" objectType="CheckBox" fmlaLink="$Z$35" lockText="1" noThreeD="1"/>
</file>

<file path=xl/ctrlProps/ctrlProp30.xml><?xml version="1.0" encoding="utf-8"?>
<formControlPr xmlns="http://schemas.microsoft.com/office/spreadsheetml/2009/9/main" objectType="CheckBox" fmlaLink="$Y$59" lockText="1" noThreeD="1"/>
</file>

<file path=xl/ctrlProps/ctrlProp300.xml><?xml version="1.0" encoding="utf-8"?>
<formControlPr xmlns="http://schemas.microsoft.com/office/spreadsheetml/2009/9/main" objectType="CheckBox" fmlaLink="$Y$192" lockText="1" noThreeD="1"/>
</file>

<file path=xl/ctrlProps/ctrlProp301.xml><?xml version="1.0" encoding="utf-8"?>
<formControlPr xmlns="http://schemas.microsoft.com/office/spreadsheetml/2009/9/main" objectType="CheckBox" fmlaLink="$X$225" lockText="1" noThreeD="1"/>
</file>

<file path=xl/ctrlProps/ctrlProp302.xml><?xml version="1.0" encoding="utf-8"?>
<formControlPr xmlns="http://schemas.microsoft.com/office/spreadsheetml/2009/9/main" objectType="CheckBox" fmlaLink="$Y$225" lockText="1" noThreeD="1"/>
</file>

<file path=xl/ctrlProps/ctrlProp303.xml><?xml version="1.0" encoding="utf-8"?>
<formControlPr xmlns="http://schemas.microsoft.com/office/spreadsheetml/2009/9/main" objectType="CheckBox" fmlaLink="$X$226" lockText="1" noThreeD="1"/>
</file>

<file path=xl/ctrlProps/ctrlProp304.xml><?xml version="1.0" encoding="utf-8"?>
<formControlPr xmlns="http://schemas.microsoft.com/office/spreadsheetml/2009/9/main" objectType="CheckBox" fmlaLink="$Y$226" lockText="1" noThreeD="1"/>
</file>

<file path=xl/ctrlProps/ctrlProp31.xml><?xml version="1.0" encoding="utf-8"?>
<formControlPr xmlns="http://schemas.microsoft.com/office/spreadsheetml/2009/9/main" objectType="CheckBox" fmlaLink="$Z$59" lockText="1" noThreeD="1"/>
</file>

<file path=xl/ctrlProps/ctrlProp32.xml><?xml version="1.0" encoding="utf-8"?>
<formControlPr xmlns="http://schemas.microsoft.com/office/spreadsheetml/2009/9/main" objectType="CheckBox" fmlaLink="$Y$78" lockText="1" noThreeD="1"/>
</file>

<file path=xl/ctrlProps/ctrlProp33.xml><?xml version="1.0" encoding="utf-8"?>
<formControlPr xmlns="http://schemas.microsoft.com/office/spreadsheetml/2009/9/main" objectType="CheckBox" fmlaLink="$X$78" lockText="1" noThreeD="1"/>
</file>

<file path=xl/ctrlProps/ctrlProp34.xml><?xml version="1.0" encoding="utf-8"?>
<formControlPr xmlns="http://schemas.microsoft.com/office/spreadsheetml/2009/9/main" objectType="CheckBox" fmlaLink="$X$83" lockText="1" noThreeD="1"/>
</file>

<file path=xl/ctrlProps/ctrlProp35.xml><?xml version="1.0" encoding="utf-8"?>
<formControlPr xmlns="http://schemas.microsoft.com/office/spreadsheetml/2009/9/main" objectType="CheckBox" fmlaLink="$X$97" lockText="1" noThreeD="1"/>
</file>

<file path=xl/ctrlProps/ctrlProp36.xml><?xml version="1.0" encoding="utf-8"?>
<formControlPr xmlns="http://schemas.microsoft.com/office/spreadsheetml/2009/9/main" objectType="CheckBox" fmlaLink="$Y$97" lockText="1" noThreeD="1"/>
</file>

<file path=xl/ctrlProps/ctrlProp37.xml><?xml version="1.0" encoding="utf-8"?>
<formControlPr xmlns="http://schemas.microsoft.com/office/spreadsheetml/2009/9/main" objectType="CheckBox" fmlaLink="$Z$97" lockText="1" noThreeD="1"/>
</file>

<file path=xl/ctrlProps/ctrlProp38.xml><?xml version="1.0" encoding="utf-8"?>
<formControlPr xmlns="http://schemas.microsoft.com/office/spreadsheetml/2009/9/main" objectType="CheckBox" fmlaLink="$Y$116" lockText="1" noThreeD="1"/>
</file>

<file path=xl/ctrlProps/ctrlProp39.xml><?xml version="1.0" encoding="utf-8"?>
<formControlPr xmlns="http://schemas.microsoft.com/office/spreadsheetml/2009/9/main" objectType="CheckBox" fmlaLink="$X$116" lockText="1" noThreeD="1"/>
</file>

<file path=xl/ctrlProps/ctrlProp4.xml><?xml version="1.0" encoding="utf-8"?>
<formControlPr xmlns="http://schemas.microsoft.com/office/spreadsheetml/2009/9/main" objectType="CheckBox" fmlaLink="$Y$35" lockText="1" noThreeD="1"/>
</file>

<file path=xl/ctrlProps/ctrlProp40.xml><?xml version="1.0" encoding="utf-8"?>
<formControlPr xmlns="http://schemas.microsoft.com/office/spreadsheetml/2009/9/main" objectType="CheckBox" fmlaLink="$X$121" lockText="1" noThreeD="1"/>
</file>

<file path=xl/ctrlProps/ctrlProp41.xml><?xml version="1.0" encoding="utf-8"?>
<formControlPr xmlns="http://schemas.microsoft.com/office/spreadsheetml/2009/9/main" objectType="CheckBox" fmlaLink="$X$135" lockText="1" noThreeD="1"/>
</file>

<file path=xl/ctrlProps/ctrlProp42.xml><?xml version="1.0" encoding="utf-8"?>
<formControlPr xmlns="http://schemas.microsoft.com/office/spreadsheetml/2009/9/main" objectType="CheckBox" fmlaLink="$Y$135" lockText="1" noThreeD="1"/>
</file>

<file path=xl/ctrlProps/ctrlProp43.xml><?xml version="1.0" encoding="utf-8"?>
<formControlPr xmlns="http://schemas.microsoft.com/office/spreadsheetml/2009/9/main" objectType="CheckBox" fmlaLink="$Z$135" lockText="1" noThreeD="1"/>
</file>

<file path=xl/ctrlProps/ctrlProp44.xml><?xml version="1.0" encoding="utf-8"?>
<formControlPr xmlns="http://schemas.microsoft.com/office/spreadsheetml/2009/9/main" objectType="CheckBox" fmlaLink="$Y$154" lockText="1" noThreeD="1"/>
</file>

<file path=xl/ctrlProps/ctrlProp45.xml><?xml version="1.0" encoding="utf-8"?>
<formControlPr xmlns="http://schemas.microsoft.com/office/spreadsheetml/2009/9/main" objectType="CheckBox" fmlaLink="$X$154" lockText="1" noThreeD="1"/>
</file>

<file path=xl/ctrlProps/ctrlProp46.xml><?xml version="1.0" encoding="utf-8"?>
<formControlPr xmlns="http://schemas.microsoft.com/office/spreadsheetml/2009/9/main" objectType="CheckBox" fmlaLink="$X$159" lockText="1" noThreeD="1"/>
</file>

<file path=xl/ctrlProps/ctrlProp47.xml><?xml version="1.0" encoding="utf-8"?>
<formControlPr xmlns="http://schemas.microsoft.com/office/spreadsheetml/2009/9/main" objectType="CheckBox" fmlaLink="$X$321" lockText="1" noThreeD="1"/>
</file>

<file path=xl/ctrlProps/ctrlProp48.xml><?xml version="1.0" encoding="utf-8"?>
<formControlPr xmlns="http://schemas.microsoft.com/office/spreadsheetml/2009/9/main" objectType="CheckBox" fmlaLink="$Z$312" lockText="1" noThreeD="1"/>
</file>

<file path=xl/ctrlProps/ctrlProp49.xml><?xml version="1.0" encoding="utf-8"?>
<formControlPr xmlns="http://schemas.microsoft.com/office/spreadsheetml/2009/9/main" objectType="CheckBox" fmlaLink="$Y$312" lockText="1" noThreeD="1"/>
</file>

<file path=xl/ctrlProps/ctrlProp5.xml><?xml version="1.0" encoding="utf-8"?>
<formControlPr xmlns="http://schemas.microsoft.com/office/spreadsheetml/2009/9/main" objectType="CheckBox" fmlaLink="$X$35" lockText="1" noThreeD="1"/>
</file>

<file path=xl/ctrlProps/ctrlProp50.xml><?xml version="1.0" encoding="utf-8"?>
<formControlPr xmlns="http://schemas.microsoft.com/office/spreadsheetml/2009/9/main" objectType="CheckBox" fmlaLink="$X$312" lockText="1" noThreeD="1"/>
</file>

<file path=xl/ctrlProps/ctrlProp51.xml><?xml version="1.0" encoding="utf-8"?>
<formControlPr xmlns="http://schemas.microsoft.com/office/spreadsheetml/2009/9/main" objectType="CheckBox" fmlaLink="$X$356" lockText="1" noThreeD="1"/>
</file>

<file path=xl/ctrlProps/ctrlProp52.xml><?xml version="1.0" encoding="utf-8"?>
<formControlPr xmlns="http://schemas.microsoft.com/office/spreadsheetml/2009/9/main" objectType="CheckBox" fmlaLink="$Z$347" lockText="1" noThreeD="1"/>
</file>

<file path=xl/ctrlProps/ctrlProp53.xml><?xml version="1.0" encoding="utf-8"?>
<formControlPr xmlns="http://schemas.microsoft.com/office/spreadsheetml/2009/9/main" objectType="CheckBox" fmlaLink="$Y$347" lockText="1" noThreeD="1"/>
</file>

<file path=xl/ctrlProps/ctrlProp54.xml><?xml version="1.0" encoding="utf-8"?>
<formControlPr xmlns="http://schemas.microsoft.com/office/spreadsheetml/2009/9/main" objectType="CheckBox" fmlaLink="$X$347" lockText="1" noThreeD="1"/>
</file>

<file path=xl/ctrlProps/ctrlProp55.xml><?xml version="1.0" encoding="utf-8"?>
<formControlPr xmlns="http://schemas.microsoft.com/office/spreadsheetml/2009/9/main" objectType="CheckBox" fmlaLink="$X$491" lockText="1" noThreeD="1"/>
</file>

<file path=xl/ctrlProps/ctrlProp56.xml><?xml version="1.0" encoding="utf-8"?>
<formControlPr xmlns="http://schemas.microsoft.com/office/spreadsheetml/2009/9/main" objectType="CheckBox" fmlaLink="$Y$491" lockText="1" noThreeD="1"/>
</file>

<file path=xl/ctrlProps/ctrlProp57.xml><?xml version="1.0" encoding="utf-8"?>
<formControlPr xmlns="http://schemas.microsoft.com/office/spreadsheetml/2009/9/main" objectType="CheckBox" fmlaLink="$Z$491" lockText="1" noThreeD="1"/>
</file>

<file path=xl/ctrlProps/ctrlProp58.xml><?xml version="1.0" encoding="utf-8"?>
<formControlPr xmlns="http://schemas.microsoft.com/office/spreadsheetml/2009/9/main" objectType="CheckBox" fmlaLink="$Y$504" lockText="1" noThreeD="1"/>
</file>

<file path=xl/ctrlProps/ctrlProp59.xml><?xml version="1.0" encoding="utf-8"?>
<formControlPr xmlns="http://schemas.microsoft.com/office/spreadsheetml/2009/9/main" objectType="CheckBox" fmlaLink="$X$504" lockText="1" noThreeD="1"/>
</file>

<file path=xl/ctrlProps/ctrlProp6.xml><?xml version="1.0" encoding="utf-8"?>
<formControlPr xmlns="http://schemas.microsoft.com/office/spreadsheetml/2009/9/main" objectType="CheckBox" fmlaLink="$Z$41" lockText="1" noThreeD="1"/>
</file>

<file path=xl/ctrlProps/ctrlProp60.xml><?xml version="1.0" encoding="utf-8"?>
<formControlPr xmlns="http://schemas.microsoft.com/office/spreadsheetml/2009/9/main" objectType="CheckBox" fmlaLink="$X$511" lockText="1" noThreeD="1"/>
</file>

<file path=xl/ctrlProps/ctrlProp61.xml><?xml version="1.0" encoding="utf-8"?>
<formControlPr xmlns="http://schemas.microsoft.com/office/spreadsheetml/2009/9/main" objectType="CheckBox" fmlaLink="$Y$509" lockText="1" noThreeD="1"/>
</file>

<file path=xl/ctrlProps/ctrlProp62.xml><?xml version="1.0" encoding="utf-8"?>
<formControlPr xmlns="http://schemas.microsoft.com/office/spreadsheetml/2009/9/main" objectType="CheckBox" fmlaLink="$X$509" lockText="1" noThreeD="1"/>
</file>

<file path=xl/ctrlProps/ctrlProp63.xml><?xml version="1.0" encoding="utf-8"?>
<formControlPr xmlns="http://schemas.microsoft.com/office/spreadsheetml/2009/9/main" objectType="CheckBox" fmlaLink="$X$508" lockText="1" noThreeD="1"/>
</file>

<file path=xl/ctrlProps/ctrlProp64.xml><?xml version="1.0" encoding="utf-8"?>
<formControlPr xmlns="http://schemas.microsoft.com/office/spreadsheetml/2009/9/main" objectType="CheckBox" fmlaLink="$Z$508" lockText="1" noThreeD="1"/>
</file>

<file path=xl/ctrlProps/ctrlProp65.xml><?xml version="1.0" encoding="utf-8"?>
<formControlPr xmlns="http://schemas.microsoft.com/office/spreadsheetml/2009/9/main" objectType="CheckBox" fmlaLink="$Y$508" lockText="1" noThreeD="1"/>
</file>

<file path=xl/ctrlProps/ctrlProp66.xml><?xml version="1.0" encoding="utf-8"?>
<formControlPr xmlns="http://schemas.microsoft.com/office/spreadsheetml/2009/9/main" objectType="CheckBox" fmlaLink="$X$520" lockText="1" noThreeD="1"/>
</file>

<file path=xl/ctrlProps/ctrlProp67.xml><?xml version="1.0" encoding="utf-8"?>
<formControlPr xmlns="http://schemas.microsoft.com/office/spreadsheetml/2009/9/main" objectType="CheckBox" fmlaLink="$Y$520" lockText="1" noThreeD="1"/>
</file>

<file path=xl/ctrlProps/ctrlProp68.xml><?xml version="1.0" encoding="utf-8"?>
<formControlPr xmlns="http://schemas.microsoft.com/office/spreadsheetml/2009/9/main" objectType="CheckBox" fmlaLink="$Z$520" lockText="1" noThreeD="1"/>
</file>

<file path=xl/ctrlProps/ctrlProp69.xml><?xml version="1.0" encoding="utf-8"?>
<formControlPr xmlns="http://schemas.microsoft.com/office/spreadsheetml/2009/9/main" objectType="CheckBox" fmlaLink="$Y$533" lockText="1" noThreeD="1"/>
</file>

<file path=xl/ctrlProps/ctrlProp7.xml><?xml version="1.0" encoding="utf-8"?>
<formControlPr xmlns="http://schemas.microsoft.com/office/spreadsheetml/2009/9/main" objectType="CheckBox" fmlaLink="$Y$41" lockText="1" noThreeD="1"/>
</file>

<file path=xl/ctrlProps/ctrlProp70.xml><?xml version="1.0" encoding="utf-8"?>
<formControlPr xmlns="http://schemas.microsoft.com/office/spreadsheetml/2009/9/main" objectType="CheckBox" fmlaLink="$X$533" lockText="1" noThreeD="1"/>
</file>

<file path=xl/ctrlProps/ctrlProp71.xml><?xml version="1.0" encoding="utf-8"?>
<formControlPr xmlns="http://schemas.microsoft.com/office/spreadsheetml/2009/9/main" objectType="CheckBox" fmlaLink="$X$540" lockText="1" noThreeD="1"/>
</file>

<file path=xl/ctrlProps/ctrlProp72.xml><?xml version="1.0" encoding="utf-8"?>
<formControlPr xmlns="http://schemas.microsoft.com/office/spreadsheetml/2009/9/main" objectType="CheckBox" fmlaLink="$Y$538" lockText="1" noThreeD="1"/>
</file>

<file path=xl/ctrlProps/ctrlProp73.xml><?xml version="1.0" encoding="utf-8"?>
<formControlPr xmlns="http://schemas.microsoft.com/office/spreadsheetml/2009/9/main" objectType="CheckBox" fmlaLink="$X$538" lockText="1" noThreeD="1"/>
</file>

<file path=xl/ctrlProps/ctrlProp74.xml><?xml version="1.0" encoding="utf-8"?>
<formControlPr xmlns="http://schemas.microsoft.com/office/spreadsheetml/2009/9/main" objectType="CheckBox" fmlaLink="$X$537" lockText="1" noThreeD="1"/>
</file>

<file path=xl/ctrlProps/ctrlProp75.xml><?xml version="1.0" encoding="utf-8"?>
<formControlPr xmlns="http://schemas.microsoft.com/office/spreadsheetml/2009/9/main" objectType="CheckBox" fmlaLink="$Z$537" lockText="1" noThreeD="1"/>
</file>

<file path=xl/ctrlProps/ctrlProp76.xml><?xml version="1.0" encoding="utf-8"?>
<formControlPr xmlns="http://schemas.microsoft.com/office/spreadsheetml/2009/9/main" objectType="CheckBox" fmlaLink="$Y$537" lockText="1" noThreeD="1"/>
</file>

<file path=xl/ctrlProps/ctrlProp77.xml><?xml version="1.0" encoding="utf-8"?>
<formControlPr xmlns="http://schemas.microsoft.com/office/spreadsheetml/2009/9/main" objectType="CheckBox" fmlaLink="$X$174" lockText="1" noThreeD="1"/>
</file>

<file path=xl/ctrlProps/ctrlProp78.xml><?xml version="1.0" encoding="utf-8"?>
<formControlPr xmlns="http://schemas.microsoft.com/office/spreadsheetml/2009/9/main" objectType="CheckBox" fmlaLink="$Y$83" lockText="1" noThreeD="1"/>
</file>

<file path=xl/ctrlProps/ctrlProp79.xml><?xml version="1.0" encoding="utf-8"?>
<formControlPr xmlns="http://schemas.microsoft.com/office/spreadsheetml/2009/9/main" objectType="CheckBox" fmlaLink="$Y$121" lockText="1" noThreeD="1"/>
</file>

<file path=xl/ctrlProps/ctrlProp8.xml><?xml version="1.0" encoding="utf-8"?>
<formControlPr xmlns="http://schemas.microsoft.com/office/spreadsheetml/2009/9/main" objectType="CheckBox" fmlaLink="$X$41" lockText="1" noThreeD="1"/>
</file>

<file path=xl/ctrlProps/ctrlProp80.xml><?xml version="1.0" encoding="utf-8"?>
<formControlPr xmlns="http://schemas.microsoft.com/office/spreadsheetml/2009/9/main" objectType="CheckBox" fmlaLink="$Y$159" lockText="1" noThreeD="1"/>
</file>

<file path=xl/ctrlProps/ctrlProp81.xml><?xml version="1.0" encoding="utf-8"?>
<formControlPr xmlns="http://schemas.microsoft.com/office/spreadsheetml/2009/9/main" objectType="CheckBox" fmlaLink="$Y$208" lockText="1" noThreeD="1"/>
</file>

<file path=xl/ctrlProps/ctrlProp82.xml><?xml version="1.0" encoding="utf-8"?>
<formControlPr xmlns="http://schemas.microsoft.com/office/spreadsheetml/2009/9/main" objectType="CheckBox" fmlaLink="$Y$246" lockText="1" noThreeD="1"/>
</file>

<file path=xl/ctrlProps/ctrlProp83.xml><?xml version="1.0" encoding="utf-8"?>
<formControlPr xmlns="http://schemas.microsoft.com/office/spreadsheetml/2009/9/main" objectType="CheckBox" fmlaLink="$Y$284"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Y$511" lockText="1" noThreeD="1"/>
</file>

<file path=xl/ctrlProps/ctrlProp87.xml><?xml version="1.0" encoding="utf-8"?>
<formControlPr xmlns="http://schemas.microsoft.com/office/spreadsheetml/2009/9/main" objectType="CheckBox" fmlaLink="$Y$540" lockText="1" noThreeD="1"/>
</file>

<file path=xl/ctrlProps/ctrlProp88.xml><?xml version="1.0" encoding="utf-8"?>
<formControlPr xmlns="http://schemas.microsoft.com/office/spreadsheetml/2009/9/main" objectType="CheckBox" fmlaLink="$X$53" lockText="1" noThreeD="1"/>
</file>

<file path=xl/ctrlProps/ctrlProp89.xml><?xml version="1.0" encoding="utf-8"?>
<formControlPr xmlns="http://schemas.microsoft.com/office/spreadsheetml/2009/9/main" objectType="CheckBox" fmlaLink="$X$91" lockText="1" noThreeD="1"/>
</file>

<file path=xl/ctrlProps/ctrlProp9.xml><?xml version="1.0" encoding="utf-8"?>
<formControlPr xmlns="http://schemas.microsoft.com/office/spreadsheetml/2009/9/main" objectType="CheckBox" fmlaLink="$Y$19" lockText="1" noThreeD="1"/>
</file>

<file path=xl/ctrlProps/ctrlProp90.xml><?xml version="1.0" encoding="utf-8"?>
<formControlPr xmlns="http://schemas.microsoft.com/office/spreadsheetml/2009/9/main" objectType="CheckBox" fmlaLink="$X$129" lockText="1" noThreeD="1"/>
</file>

<file path=xl/ctrlProps/ctrlProp91.xml><?xml version="1.0" encoding="utf-8"?>
<formControlPr xmlns="http://schemas.microsoft.com/office/spreadsheetml/2009/9/main" objectType="CheckBox" fmlaLink="$X$178" lockText="1" noThreeD="1"/>
</file>

<file path=xl/ctrlProps/ctrlProp92.xml><?xml version="1.0" encoding="utf-8"?>
<formControlPr xmlns="http://schemas.microsoft.com/office/spreadsheetml/2009/9/main" objectType="CheckBox" fmlaLink="$X$216" lockText="1" noThreeD="1"/>
</file>

<file path=xl/ctrlProps/ctrlProp93.xml><?xml version="1.0" encoding="utf-8"?>
<formControlPr xmlns="http://schemas.microsoft.com/office/spreadsheetml/2009/9/main" objectType="CheckBox" fmlaLink="$X$254" lockText="1" noThreeD="1"/>
</file>

<file path=xl/ctrlProps/ctrlProp94.xml><?xml version="1.0" encoding="utf-8"?>
<formControlPr xmlns="http://schemas.microsoft.com/office/spreadsheetml/2009/9/main" objectType="CheckBox" fmlaLink="$Y$374" lockText="1" noThreeD="1"/>
</file>

<file path=xl/ctrlProps/ctrlProp95.xml><?xml version="1.0" encoding="utf-8"?>
<formControlPr xmlns="http://schemas.microsoft.com/office/spreadsheetml/2009/9/main" objectType="CheckBox" fmlaLink="$X$374" lockText="1" noThreeD="1"/>
</file>

<file path=xl/ctrlProps/ctrlProp96.xml><?xml version="1.0" encoding="utf-8"?>
<formControlPr xmlns="http://schemas.microsoft.com/office/spreadsheetml/2009/9/main" objectType="CheckBox" fmlaLink="$Y$392" lockText="1" noThreeD="1"/>
</file>

<file path=xl/ctrlProps/ctrlProp97.xml><?xml version="1.0" encoding="utf-8"?>
<formControlPr xmlns="http://schemas.microsoft.com/office/spreadsheetml/2009/9/main" objectType="CheckBox" fmlaLink="$X$392" lockText="1" noThreeD="1"/>
</file>

<file path=xl/ctrlProps/ctrlProp98.xml><?xml version="1.0" encoding="utf-8"?>
<formControlPr xmlns="http://schemas.microsoft.com/office/spreadsheetml/2009/9/main" objectType="CheckBox" fmlaLink="$Y$402" lockText="1" noThreeD="1"/>
</file>

<file path=xl/ctrlProps/ctrlProp99.xml><?xml version="1.0" encoding="utf-8"?>
<formControlPr xmlns="http://schemas.microsoft.com/office/spreadsheetml/2009/9/main" objectType="CheckBox" fmlaLink="$X$402"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28</xdr:row>
          <xdr:rowOff>28575</xdr:rowOff>
        </xdr:from>
        <xdr:to>
          <xdr:col>6</xdr:col>
          <xdr:colOff>304800</xdr:colOff>
          <xdr:row>29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9525</xdr:rowOff>
        </xdr:from>
        <xdr:to>
          <xdr:col>18</xdr:col>
          <xdr:colOff>304800</xdr:colOff>
          <xdr:row>28</xdr:row>
          <xdr:rowOff>228600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34</xdr:row>
          <xdr:rowOff>19050</xdr:rowOff>
        </xdr:from>
        <xdr:to>
          <xdr:col>21</xdr:col>
          <xdr:colOff>238125</xdr:colOff>
          <xdr:row>34</xdr:row>
          <xdr:rowOff>238125</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34</xdr:row>
          <xdr:rowOff>19050</xdr:rowOff>
        </xdr:from>
        <xdr:to>
          <xdr:col>13</xdr:col>
          <xdr:colOff>361950</xdr:colOff>
          <xdr:row>34</xdr:row>
          <xdr:rowOff>238125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38100</xdr:rowOff>
        </xdr:from>
        <xdr:to>
          <xdr:col>6</xdr:col>
          <xdr:colOff>304800</xdr:colOff>
          <xdr:row>35</xdr:row>
          <xdr:rowOff>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40</xdr:row>
          <xdr:rowOff>19050</xdr:rowOff>
        </xdr:from>
        <xdr:to>
          <xdr:col>21</xdr:col>
          <xdr:colOff>238125</xdr:colOff>
          <xdr:row>40</xdr:row>
          <xdr:rowOff>238125</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40</xdr:row>
          <xdr:rowOff>19050</xdr:rowOff>
        </xdr:from>
        <xdr:to>
          <xdr:col>13</xdr:col>
          <xdr:colOff>361950</xdr:colOff>
          <xdr:row>40</xdr:row>
          <xdr:rowOff>238125</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38100</xdr:rowOff>
        </xdr:from>
        <xdr:to>
          <xdr:col>6</xdr:col>
          <xdr:colOff>304800</xdr:colOff>
          <xdr:row>40</xdr:row>
          <xdr:rowOff>257175</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18</xdr:row>
          <xdr:rowOff>95250</xdr:rowOff>
        </xdr:from>
        <xdr:to>
          <xdr:col>21</xdr:col>
          <xdr:colOff>219075</xdr:colOff>
          <xdr:row>18</xdr:row>
          <xdr:rowOff>314325</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18</xdr:row>
          <xdr:rowOff>76200</xdr:rowOff>
        </xdr:from>
        <xdr:to>
          <xdr:col>14</xdr:col>
          <xdr:colOff>209550</xdr:colOff>
          <xdr:row>18</xdr:row>
          <xdr:rowOff>295275</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183</xdr:row>
          <xdr:rowOff>0</xdr:rowOff>
        </xdr:from>
        <xdr:to>
          <xdr:col>9</xdr:col>
          <xdr:colOff>228600</xdr:colOff>
          <xdr:row>183</xdr:row>
          <xdr:rowOff>219075</xdr:rowOff>
        </xdr:to>
        <xdr:sp macro="" textlink="">
          <xdr:nvSpPr>
            <xdr:cNvPr id="4546" name="Check Box 450" hidden="1">
              <a:extLst>
                <a:ext uri="{63B3BB69-23CF-44E3-9099-C40C66FF867C}">
                  <a14:compatExt spid="_x0000_s4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183</xdr:row>
          <xdr:rowOff>19050</xdr:rowOff>
        </xdr:from>
        <xdr:to>
          <xdr:col>15</xdr:col>
          <xdr:colOff>180975</xdr:colOff>
          <xdr:row>183</xdr:row>
          <xdr:rowOff>238125</xdr:rowOff>
        </xdr:to>
        <xdr:sp macro="" textlink="">
          <xdr:nvSpPr>
            <xdr:cNvPr id="4547" name="Check Box 451" hidden="1">
              <a:extLst>
                <a:ext uri="{63B3BB69-23CF-44E3-9099-C40C66FF867C}">
                  <a14:compatExt spid="_x0000_s4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183</xdr:row>
          <xdr:rowOff>19050</xdr:rowOff>
        </xdr:from>
        <xdr:to>
          <xdr:col>21</xdr:col>
          <xdr:colOff>180975</xdr:colOff>
          <xdr:row>183</xdr:row>
          <xdr:rowOff>238125</xdr:rowOff>
        </xdr:to>
        <xdr:sp macro="" textlink="">
          <xdr:nvSpPr>
            <xdr:cNvPr id="4548" name="Check Box 452" hidden="1">
              <a:extLst>
                <a:ext uri="{63B3BB69-23CF-44E3-9099-C40C66FF867C}">
                  <a14:compatExt spid="_x0000_s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202</xdr:row>
          <xdr:rowOff>19050</xdr:rowOff>
        </xdr:from>
        <xdr:to>
          <xdr:col>20</xdr:col>
          <xdr:colOff>238125</xdr:colOff>
          <xdr:row>202</xdr:row>
          <xdr:rowOff>238125</xdr:rowOff>
        </xdr:to>
        <xdr:sp macro="" textlink="">
          <xdr:nvSpPr>
            <xdr:cNvPr id="4574" name="Check Box 478" hidden="1">
              <a:extLst>
                <a:ext uri="{63B3BB69-23CF-44E3-9099-C40C66FF867C}">
                  <a14:compatExt spid="_x0000_s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202</xdr:row>
          <xdr:rowOff>19050</xdr:rowOff>
        </xdr:from>
        <xdr:to>
          <xdr:col>13</xdr:col>
          <xdr:colOff>95250</xdr:colOff>
          <xdr:row>202</xdr:row>
          <xdr:rowOff>238125</xdr:rowOff>
        </xdr:to>
        <xdr:sp macro="" textlink="">
          <xdr:nvSpPr>
            <xdr:cNvPr id="4575" name="Check Box 479" hidden="1">
              <a:extLst>
                <a:ext uri="{63B3BB69-23CF-44E3-9099-C40C66FF867C}">
                  <a14:compatExt spid="_x0000_s4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207</xdr:row>
          <xdr:rowOff>19050</xdr:rowOff>
        </xdr:from>
        <xdr:to>
          <xdr:col>8</xdr:col>
          <xdr:colOff>133350</xdr:colOff>
          <xdr:row>207</xdr:row>
          <xdr:rowOff>238125</xdr:rowOff>
        </xdr:to>
        <xdr:sp macro="" textlink="">
          <xdr:nvSpPr>
            <xdr:cNvPr id="4576" name="Check Box 480" hidden="1">
              <a:extLst>
                <a:ext uri="{63B3BB69-23CF-44E3-9099-C40C66FF867C}">
                  <a14:compatExt spid="_x0000_s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221</xdr:row>
          <xdr:rowOff>0</xdr:rowOff>
        </xdr:from>
        <xdr:to>
          <xdr:col>9</xdr:col>
          <xdr:colOff>228600</xdr:colOff>
          <xdr:row>221</xdr:row>
          <xdr:rowOff>219075</xdr:rowOff>
        </xdr:to>
        <xdr:sp macro="" textlink="">
          <xdr:nvSpPr>
            <xdr:cNvPr id="4577" name="Check Box 481" hidden="1">
              <a:extLst>
                <a:ext uri="{63B3BB69-23CF-44E3-9099-C40C66FF867C}">
                  <a14:compatExt spid="_x0000_s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221</xdr:row>
          <xdr:rowOff>19050</xdr:rowOff>
        </xdr:from>
        <xdr:to>
          <xdr:col>15</xdr:col>
          <xdr:colOff>180975</xdr:colOff>
          <xdr:row>221</xdr:row>
          <xdr:rowOff>238125</xdr:rowOff>
        </xdr:to>
        <xdr:sp macro="" textlink="">
          <xdr:nvSpPr>
            <xdr:cNvPr id="4578" name="Check Box 482" hidden="1">
              <a:extLst>
                <a:ext uri="{63B3BB69-23CF-44E3-9099-C40C66FF867C}">
                  <a14:compatExt spid="_x0000_s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221</xdr:row>
          <xdr:rowOff>19050</xdr:rowOff>
        </xdr:from>
        <xdr:to>
          <xdr:col>21</xdr:col>
          <xdr:colOff>180975</xdr:colOff>
          <xdr:row>221</xdr:row>
          <xdr:rowOff>238125</xdr:rowOff>
        </xdr:to>
        <xdr:sp macro="" textlink="">
          <xdr:nvSpPr>
            <xdr:cNvPr id="4579" name="Check Box 483" hidden="1">
              <a:extLst>
                <a:ext uri="{63B3BB69-23CF-44E3-9099-C40C66FF867C}">
                  <a14:compatExt spid="_x0000_s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240</xdr:row>
          <xdr:rowOff>19050</xdr:rowOff>
        </xdr:from>
        <xdr:to>
          <xdr:col>20</xdr:col>
          <xdr:colOff>238125</xdr:colOff>
          <xdr:row>240</xdr:row>
          <xdr:rowOff>238125</xdr:rowOff>
        </xdr:to>
        <xdr:sp macro="" textlink="">
          <xdr:nvSpPr>
            <xdr:cNvPr id="4581" name="Check Box 485" hidden="1">
              <a:extLst>
                <a:ext uri="{63B3BB69-23CF-44E3-9099-C40C66FF867C}">
                  <a14:compatExt spid="_x0000_s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240</xdr:row>
          <xdr:rowOff>19050</xdr:rowOff>
        </xdr:from>
        <xdr:to>
          <xdr:col>13</xdr:col>
          <xdr:colOff>95250</xdr:colOff>
          <xdr:row>240</xdr:row>
          <xdr:rowOff>238125</xdr:rowOff>
        </xdr:to>
        <xdr:sp macro="" textlink="">
          <xdr:nvSpPr>
            <xdr:cNvPr id="4582" name="Check Box 486" hidden="1">
              <a:extLst>
                <a:ext uri="{63B3BB69-23CF-44E3-9099-C40C66FF867C}">
                  <a14:compatExt spid="_x0000_s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245</xdr:row>
          <xdr:rowOff>19050</xdr:rowOff>
        </xdr:from>
        <xdr:to>
          <xdr:col>8</xdr:col>
          <xdr:colOff>133350</xdr:colOff>
          <xdr:row>245</xdr:row>
          <xdr:rowOff>238125</xdr:rowOff>
        </xdr:to>
        <xdr:sp macro="" textlink="">
          <xdr:nvSpPr>
            <xdr:cNvPr id="4583" name="Check Box 487" hidden="1">
              <a:extLst>
                <a:ext uri="{63B3BB69-23CF-44E3-9099-C40C66FF867C}">
                  <a14:compatExt spid="_x0000_s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259</xdr:row>
          <xdr:rowOff>0</xdr:rowOff>
        </xdr:from>
        <xdr:to>
          <xdr:col>9</xdr:col>
          <xdr:colOff>228600</xdr:colOff>
          <xdr:row>259</xdr:row>
          <xdr:rowOff>219075</xdr:rowOff>
        </xdr:to>
        <xdr:sp macro="" textlink="">
          <xdr:nvSpPr>
            <xdr:cNvPr id="4584" name="Check Box 488" hidden="1">
              <a:extLst>
                <a:ext uri="{63B3BB69-23CF-44E3-9099-C40C66FF867C}">
                  <a14:compatExt spid="_x0000_s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259</xdr:row>
          <xdr:rowOff>19050</xdr:rowOff>
        </xdr:from>
        <xdr:to>
          <xdr:col>15</xdr:col>
          <xdr:colOff>180975</xdr:colOff>
          <xdr:row>259</xdr:row>
          <xdr:rowOff>238125</xdr:rowOff>
        </xdr:to>
        <xdr:sp macro="" textlink="">
          <xdr:nvSpPr>
            <xdr:cNvPr id="4585" name="Check Box 489" hidden="1">
              <a:extLst>
                <a:ext uri="{63B3BB69-23CF-44E3-9099-C40C66FF867C}">
                  <a14:compatExt spid="_x0000_s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259</xdr:row>
          <xdr:rowOff>19050</xdr:rowOff>
        </xdr:from>
        <xdr:to>
          <xdr:col>21</xdr:col>
          <xdr:colOff>180975</xdr:colOff>
          <xdr:row>259</xdr:row>
          <xdr:rowOff>238125</xdr:rowOff>
        </xdr:to>
        <xdr:sp macro="" textlink="">
          <xdr:nvSpPr>
            <xdr:cNvPr id="4586" name="Check Box 490" hidden="1">
              <a:extLst>
                <a:ext uri="{63B3BB69-23CF-44E3-9099-C40C66FF867C}">
                  <a14:compatExt spid="_x0000_s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278</xdr:row>
          <xdr:rowOff>19050</xdr:rowOff>
        </xdr:from>
        <xdr:to>
          <xdr:col>20</xdr:col>
          <xdr:colOff>238125</xdr:colOff>
          <xdr:row>278</xdr:row>
          <xdr:rowOff>238125</xdr:rowOff>
        </xdr:to>
        <xdr:sp macro="" textlink="">
          <xdr:nvSpPr>
            <xdr:cNvPr id="4588" name="Check Box 492" hidden="1">
              <a:extLst>
                <a:ext uri="{63B3BB69-23CF-44E3-9099-C40C66FF867C}">
                  <a14:compatExt spid="_x0000_s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278</xdr:row>
          <xdr:rowOff>19050</xdr:rowOff>
        </xdr:from>
        <xdr:to>
          <xdr:col>13</xdr:col>
          <xdr:colOff>95250</xdr:colOff>
          <xdr:row>278</xdr:row>
          <xdr:rowOff>238125</xdr:rowOff>
        </xdr:to>
        <xdr:sp macro="" textlink="">
          <xdr:nvSpPr>
            <xdr:cNvPr id="4589" name="Check Box 493" hidden="1">
              <a:extLst>
                <a:ext uri="{63B3BB69-23CF-44E3-9099-C40C66FF867C}">
                  <a14:compatExt spid="_x0000_s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283</xdr:row>
          <xdr:rowOff>19050</xdr:rowOff>
        </xdr:from>
        <xdr:to>
          <xdr:col>8</xdr:col>
          <xdr:colOff>133350</xdr:colOff>
          <xdr:row>283</xdr:row>
          <xdr:rowOff>238125</xdr:rowOff>
        </xdr:to>
        <xdr:sp macro="" textlink="">
          <xdr:nvSpPr>
            <xdr:cNvPr id="4590" name="Check Box 494" hidden="1">
              <a:extLst>
                <a:ext uri="{63B3BB69-23CF-44E3-9099-C40C66FF867C}">
                  <a14:compatExt spid="_x0000_s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58</xdr:row>
          <xdr:rowOff>0</xdr:rowOff>
        </xdr:from>
        <xdr:to>
          <xdr:col>9</xdr:col>
          <xdr:colOff>228600</xdr:colOff>
          <xdr:row>58</xdr:row>
          <xdr:rowOff>219075</xdr:rowOff>
        </xdr:to>
        <xdr:sp macro="" textlink="">
          <xdr:nvSpPr>
            <xdr:cNvPr id="4598" name="Check Box 502" hidden="1">
              <a:extLst>
                <a:ext uri="{63B3BB69-23CF-44E3-9099-C40C66FF867C}">
                  <a14:compatExt spid="_x0000_s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58</xdr:row>
          <xdr:rowOff>19050</xdr:rowOff>
        </xdr:from>
        <xdr:to>
          <xdr:col>15</xdr:col>
          <xdr:colOff>180975</xdr:colOff>
          <xdr:row>58</xdr:row>
          <xdr:rowOff>238125</xdr:rowOff>
        </xdr:to>
        <xdr:sp macro="" textlink="">
          <xdr:nvSpPr>
            <xdr:cNvPr id="4599" name="Check Box 503" hidden="1">
              <a:extLst>
                <a:ext uri="{63B3BB69-23CF-44E3-9099-C40C66FF867C}">
                  <a14:compatExt spid="_x0000_s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58</xdr:row>
          <xdr:rowOff>19050</xdr:rowOff>
        </xdr:from>
        <xdr:to>
          <xdr:col>21</xdr:col>
          <xdr:colOff>180975</xdr:colOff>
          <xdr:row>58</xdr:row>
          <xdr:rowOff>238125</xdr:rowOff>
        </xdr:to>
        <xdr:sp macro="" textlink="">
          <xdr:nvSpPr>
            <xdr:cNvPr id="4600" name="Check Box 504" hidden="1">
              <a:extLst>
                <a:ext uri="{63B3BB69-23CF-44E3-9099-C40C66FF867C}">
                  <a14:compatExt spid="_x0000_s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77</xdr:row>
          <xdr:rowOff>19050</xdr:rowOff>
        </xdr:from>
        <xdr:to>
          <xdr:col>20</xdr:col>
          <xdr:colOff>238125</xdr:colOff>
          <xdr:row>77</xdr:row>
          <xdr:rowOff>238125</xdr:rowOff>
        </xdr:to>
        <xdr:sp macro="" textlink="">
          <xdr:nvSpPr>
            <xdr:cNvPr id="4602" name="Check Box 506" hidden="1">
              <a:extLst>
                <a:ext uri="{63B3BB69-23CF-44E3-9099-C40C66FF867C}">
                  <a14:compatExt spid="_x0000_s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77</xdr:row>
          <xdr:rowOff>19050</xdr:rowOff>
        </xdr:from>
        <xdr:to>
          <xdr:col>13</xdr:col>
          <xdr:colOff>95250</xdr:colOff>
          <xdr:row>77</xdr:row>
          <xdr:rowOff>238125</xdr:rowOff>
        </xdr:to>
        <xdr:sp macro="" textlink="">
          <xdr:nvSpPr>
            <xdr:cNvPr id="4603" name="Check Box 507" hidden="1">
              <a:extLst>
                <a:ext uri="{63B3BB69-23CF-44E3-9099-C40C66FF867C}">
                  <a14:compatExt spid="_x0000_s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82</xdr:row>
          <xdr:rowOff>19050</xdr:rowOff>
        </xdr:from>
        <xdr:to>
          <xdr:col>8</xdr:col>
          <xdr:colOff>133350</xdr:colOff>
          <xdr:row>82</xdr:row>
          <xdr:rowOff>238125</xdr:rowOff>
        </xdr:to>
        <xdr:sp macro="" textlink="">
          <xdr:nvSpPr>
            <xdr:cNvPr id="4604" name="Check Box 508" hidden="1">
              <a:extLst>
                <a:ext uri="{63B3BB69-23CF-44E3-9099-C40C66FF867C}">
                  <a14:compatExt spid="_x0000_s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96</xdr:row>
          <xdr:rowOff>0</xdr:rowOff>
        </xdr:from>
        <xdr:to>
          <xdr:col>9</xdr:col>
          <xdr:colOff>228600</xdr:colOff>
          <xdr:row>96</xdr:row>
          <xdr:rowOff>219075</xdr:rowOff>
        </xdr:to>
        <xdr:sp macro="" textlink="">
          <xdr:nvSpPr>
            <xdr:cNvPr id="4605" name="Check Box 509" hidden="1">
              <a:extLst>
                <a:ext uri="{63B3BB69-23CF-44E3-9099-C40C66FF867C}">
                  <a14:compatExt spid="_x0000_s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96</xdr:row>
          <xdr:rowOff>19050</xdr:rowOff>
        </xdr:from>
        <xdr:to>
          <xdr:col>15</xdr:col>
          <xdr:colOff>180975</xdr:colOff>
          <xdr:row>96</xdr:row>
          <xdr:rowOff>238125</xdr:rowOff>
        </xdr:to>
        <xdr:sp macro="" textlink="">
          <xdr:nvSpPr>
            <xdr:cNvPr id="4606" name="Check Box 510" hidden="1">
              <a:extLst>
                <a:ext uri="{63B3BB69-23CF-44E3-9099-C40C66FF867C}">
                  <a14:compatExt spid="_x0000_s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96</xdr:row>
          <xdr:rowOff>19050</xdr:rowOff>
        </xdr:from>
        <xdr:to>
          <xdr:col>21</xdr:col>
          <xdr:colOff>180975</xdr:colOff>
          <xdr:row>96</xdr:row>
          <xdr:rowOff>238125</xdr:rowOff>
        </xdr:to>
        <xdr:sp macro="" textlink="">
          <xdr:nvSpPr>
            <xdr:cNvPr id="4607" name="Check Box 511" hidden="1">
              <a:extLst>
                <a:ext uri="{63B3BB69-23CF-44E3-9099-C40C66FF867C}">
                  <a14:compatExt spid="_x0000_s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115</xdr:row>
          <xdr:rowOff>19050</xdr:rowOff>
        </xdr:from>
        <xdr:to>
          <xdr:col>20</xdr:col>
          <xdr:colOff>238125</xdr:colOff>
          <xdr:row>115</xdr:row>
          <xdr:rowOff>238125</xdr:rowOff>
        </xdr:to>
        <xdr:sp macro="" textlink="">
          <xdr:nvSpPr>
            <xdr:cNvPr id="4609" name="Check Box 513" hidden="1">
              <a:extLst>
                <a:ext uri="{63B3BB69-23CF-44E3-9099-C40C66FF867C}">
                  <a14:compatExt spid="_x0000_s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115</xdr:row>
          <xdr:rowOff>19050</xdr:rowOff>
        </xdr:from>
        <xdr:to>
          <xdr:col>13</xdr:col>
          <xdr:colOff>95250</xdr:colOff>
          <xdr:row>115</xdr:row>
          <xdr:rowOff>238125</xdr:rowOff>
        </xdr:to>
        <xdr:sp macro="" textlink="">
          <xdr:nvSpPr>
            <xdr:cNvPr id="4610" name="Check Box 514" hidden="1">
              <a:extLst>
                <a:ext uri="{63B3BB69-23CF-44E3-9099-C40C66FF867C}">
                  <a14:compatExt spid="_x0000_s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120</xdr:row>
          <xdr:rowOff>19050</xdr:rowOff>
        </xdr:from>
        <xdr:to>
          <xdr:col>8</xdr:col>
          <xdr:colOff>133350</xdr:colOff>
          <xdr:row>120</xdr:row>
          <xdr:rowOff>238125</xdr:rowOff>
        </xdr:to>
        <xdr:sp macro="" textlink="">
          <xdr:nvSpPr>
            <xdr:cNvPr id="4611" name="Check Box 515" hidden="1">
              <a:extLst>
                <a:ext uri="{63B3BB69-23CF-44E3-9099-C40C66FF867C}">
                  <a14:compatExt spid="_x0000_s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134</xdr:row>
          <xdr:rowOff>0</xdr:rowOff>
        </xdr:from>
        <xdr:to>
          <xdr:col>9</xdr:col>
          <xdr:colOff>228600</xdr:colOff>
          <xdr:row>134</xdr:row>
          <xdr:rowOff>219075</xdr:rowOff>
        </xdr:to>
        <xdr:sp macro="" textlink="">
          <xdr:nvSpPr>
            <xdr:cNvPr id="4612" name="Check Box 516" hidden="1">
              <a:extLst>
                <a:ext uri="{63B3BB69-23CF-44E3-9099-C40C66FF867C}">
                  <a14:compatExt spid="_x0000_s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134</xdr:row>
          <xdr:rowOff>19050</xdr:rowOff>
        </xdr:from>
        <xdr:to>
          <xdr:col>15</xdr:col>
          <xdr:colOff>180975</xdr:colOff>
          <xdr:row>134</xdr:row>
          <xdr:rowOff>238125</xdr:rowOff>
        </xdr:to>
        <xdr:sp macro="" textlink="">
          <xdr:nvSpPr>
            <xdr:cNvPr id="4613" name="Check Box 517" hidden="1">
              <a:extLst>
                <a:ext uri="{63B3BB69-23CF-44E3-9099-C40C66FF867C}">
                  <a14:compatExt spid="_x0000_s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134</xdr:row>
          <xdr:rowOff>19050</xdr:rowOff>
        </xdr:from>
        <xdr:to>
          <xdr:col>21</xdr:col>
          <xdr:colOff>180975</xdr:colOff>
          <xdr:row>134</xdr:row>
          <xdr:rowOff>238125</xdr:rowOff>
        </xdr:to>
        <xdr:sp macro="" textlink="">
          <xdr:nvSpPr>
            <xdr:cNvPr id="4614" name="Check Box 518" hidden="1">
              <a:extLst>
                <a:ext uri="{63B3BB69-23CF-44E3-9099-C40C66FF867C}">
                  <a14:compatExt spid="_x0000_s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153</xdr:row>
          <xdr:rowOff>19050</xdr:rowOff>
        </xdr:from>
        <xdr:to>
          <xdr:col>20</xdr:col>
          <xdr:colOff>238125</xdr:colOff>
          <xdr:row>153</xdr:row>
          <xdr:rowOff>238125</xdr:rowOff>
        </xdr:to>
        <xdr:sp macro="" textlink="">
          <xdr:nvSpPr>
            <xdr:cNvPr id="4616" name="Check Box 520" hidden="1">
              <a:extLst>
                <a:ext uri="{63B3BB69-23CF-44E3-9099-C40C66FF867C}">
                  <a14:compatExt spid="_x0000_s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153</xdr:row>
          <xdr:rowOff>19050</xdr:rowOff>
        </xdr:from>
        <xdr:to>
          <xdr:col>13</xdr:col>
          <xdr:colOff>95250</xdr:colOff>
          <xdr:row>153</xdr:row>
          <xdr:rowOff>238125</xdr:rowOff>
        </xdr:to>
        <xdr:sp macro="" textlink="">
          <xdr:nvSpPr>
            <xdr:cNvPr id="4617" name="Check Box 521" hidden="1">
              <a:extLst>
                <a:ext uri="{63B3BB69-23CF-44E3-9099-C40C66FF867C}">
                  <a14:compatExt spid="_x0000_s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158</xdr:row>
          <xdr:rowOff>19050</xdr:rowOff>
        </xdr:from>
        <xdr:to>
          <xdr:col>8</xdr:col>
          <xdr:colOff>133350</xdr:colOff>
          <xdr:row>158</xdr:row>
          <xdr:rowOff>238125</xdr:rowOff>
        </xdr:to>
        <xdr:sp macro="" textlink="">
          <xdr:nvSpPr>
            <xdr:cNvPr id="4618" name="Check Box 522" hidden="1">
              <a:extLst>
                <a:ext uri="{63B3BB69-23CF-44E3-9099-C40C66FF867C}">
                  <a14:compatExt spid="_x0000_s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320</xdr:row>
          <xdr:rowOff>19050</xdr:rowOff>
        </xdr:from>
        <xdr:to>
          <xdr:col>8</xdr:col>
          <xdr:colOff>133350</xdr:colOff>
          <xdr:row>320</xdr:row>
          <xdr:rowOff>238125</xdr:rowOff>
        </xdr:to>
        <xdr:sp macro="" textlink="">
          <xdr:nvSpPr>
            <xdr:cNvPr id="4626" name="Check Box 530" hidden="1">
              <a:extLst>
                <a:ext uri="{63B3BB69-23CF-44E3-9099-C40C66FF867C}">
                  <a14:compatExt spid="_x0000_s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311</xdr:row>
          <xdr:rowOff>19050</xdr:rowOff>
        </xdr:from>
        <xdr:to>
          <xdr:col>21</xdr:col>
          <xdr:colOff>238125</xdr:colOff>
          <xdr:row>311</xdr:row>
          <xdr:rowOff>238125</xdr:rowOff>
        </xdr:to>
        <xdr:sp macro="" textlink="">
          <xdr:nvSpPr>
            <xdr:cNvPr id="4627" name="Check Box 531" hidden="1">
              <a:extLst>
                <a:ext uri="{63B3BB69-23CF-44E3-9099-C40C66FF867C}">
                  <a14:compatExt spid="_x0000_s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311</xdr:row>
          <xdr:rowOff>19050</xdr:rowOff>
        </xdr:from>
        <xdr:to>
          <xdr:col>13</xdr:col>
          <xdr:colOff>361950</xdr:colOff>
          <xdr:row>311</xdr:row>
          <xdr:rowOff>238125</xdr:rowOff>
        </xdr:to>
        <xdr:sp macro="" textlink="">
          <xdr:nvSpPr>
            <xdr:cNvPr id="4628" name="Check Box 532" hidden="1">
              <a:extLst>
                <a:ext uri="{63B3BB69-23CF-44E3-9099-C40C66FF867C}">
                  <a14:compatExt spid="_x0000_s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311</xdr:row>
          <xdr:rowOff>0</xdr:rowOff>
        </xdr:from>
        <xdr:to>
          <xdr:col>6</xdr:col>
          <xdr:colOff>314325</xdr:colOff>
          <xdr:row>311</xdr:row>
          <xdr:rowOff>219075</xdr:rowOff>
        </xdr:to>
        <xdr:sp macro="" textlink="">
          <xdr:nvSpPr>
            <xdr:cNvPr id="4629" name="Check Box 533" hidden="1">
              <a:extLst>
                <a:ext uri="{63B3BB69-23CF-44E3-9099-C40C66FF867C}">
                  <a14:compatExt spid="_x0000_s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355</xdr:row>
          <xdr:rowOff>19050</xdr:rowOff>
        </xdr:from>
        <xdr:to>
          <xdr:col>8</xdr:col>
          <xdr:colOff>133350</xdr:colOff>
          <xdr:row>355</xdr:row>
          <xdr:rowOff>238125</xdr:rowOff>
        </xdr:to>
        <xdr:sp macro="" textlink="">
          <xdr:nvSpPr>
            <xdr:cNvPr id="4636" name="Check Box 540" hidden="1">
              <a:extLst>
                <a:ext uri="{63B3BB69-23CF-44E3-9099-C40C66FF867C}">
                  <a14:compatExt spid="_x0000_s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346</xdr:row>
          <xdr:rowOff>19050</xdr:rowOff>
        </xdr:from>
        <xdr:to>
          <xdr:col>21</xdr:col>
          <xdr:colOff>238125</xdr:colOff>
          <xdr:row>346</xdr:row>
          <xdr:rowOff>238125</xdr:rowOff>
        </xdr:to>
        <xdr:sp macro="" textlink="">
          <xdr:nvSpPr>
            <xdr:cNvPr id="4637" name="Check Box 541" hidden="1">
              <a:extLst>
                <a:ext uri="{63B3BB69-23CF-44E3-9099-C40C66FF867C}">
                  <a14:compatExt spid="_x0000_s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346</xdr:row>
          <xdr:rowOff>19050</xdr:rowOff>
        </xdr:from>
        <xdr:to>
          <xdr:col>13</xdr:col>
          <xdr:colOff>361950</xdr:colOff>
          <xdr:row>346</xdr:row>
          <xdr:rowOff>238125</xdr:rowOff>
        </xdr:to>
        <xdr:sp macro="" textlink="">
          <xdr:nvSpPr>
            <xdr:cNvPr id="4638" name="Check Box 542" hidden="1">
              <a:extLst>
                <a:ext uri="{63B3BB69-23CF-44E3-9099-C40C66FF867C}">
                  <a14:compatExt spid="_x0000_s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346</xdr:row>
          <xdr:rowOff>19050</xdr:rowOff>
        </xdr:from>
        <xdr:to>
          <xdr:col>6</xdr:col>
          <xdr:colOff>304800</xdr:colOff>
          <xdr:row>346</xdr:row>
          <xdr:rowOff>238125</xdr:rowOff>
        </xdr:to>
        <xdr:sp macro="" textlink="">
          <xdr:nvSpPr>
            <xdr:cNvPr id="4639" name="Check Box 543" hidden="1">
              <a:extLst>
                <a:ext uri="{63B3BB69-23CF-44E3-9099-C40C66FF867C}">
                  <a14:compatExt spid="_x0000_s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490</xdr:row>
          <xdr:rowOff>0</xdr:rowOff>
        </xdr:from>
        <xdr:to>
          <xdr:col>9</xdr:col>
          <xdr:colOff>228600</xdr:colOff>
          <xdr:row>490</xdr:row>
          <xdr:rowOff>219075</xdr:rowOff>
        </xdr:to>
        <xdr:sp macro="" textlink="">
          <xdr:nvSpPr>
            <xdr:cNvPr id="4640" name="Check Box 544" hidden="1">
              <a:extLst>
                <a:ext uri="{63B3BB69-23CF-44E3-9099-C40C66FF867C}">
                  <a14:compatExt spid="_x0000_s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490</xdr:row>
          <xdr:rowOff>19050</xdr:rowOff>
        </xdr:from>
        <xdr:to>
          <xdr:col>15</xdr:col>
          <xdr:colOff>180975</xdr:colOff>
          <xdr:row>490</xdr:row>
          <xdr:rowOff>238125</xdr:rowOff>
        </xdr:to>
        <xdr:sp macro="" textlink="">
          <xdr:nvSpPr>
            <xdr:cNvPr id="4641" name="Check Box 545" hidden="1">
              <a:extLst>
                <a:ext uri="{63B3BB69-23CF-44E3-9099-C40C66FF867C}">
                  <a14:compatExt spid="_x0000_s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490</xdr:row>
          <xdr:rowOff>19050</xdr:rowOff>
        </xdr:from>
        <xdr:to>
          <xdr:col>21</xdr:col>
          <xdr:colOff>180975</xdr:colOff>
          <xdr:row>490</xdr:row>
          <xdr:rowOff>238125</xdr:rowOff>
        </xdr:to>
        <xdr:sp macro="" textlink="">
          <xdr:nvSpPr>
            <xdr:cNvPr id="4642" name="Check Box 546" hidden="1">
              <a:extLst>
                <a:ext uri="{63B3BB69-23CF-44E3-9099-C40C66FF867C}">
                  <a14:compatExt spid="_x0000_s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503</xdr:row>
          <xdr:rowOff>19050</xdr:rowOff>
        </xdr:from>
        <xdr:to>
          <xdr:col>20</xdr:col>
          <xdr:colOff>238125</xdr:colOff>
          <xdr:row>503</xdr:row>
          <xdr:rowOff>238125</xdr:rowOff>
        </xdr:to>
        <xdr:sp macro="" textlink="">
          <xdr:nvSpPr>
            <xdr:cNvPr id="4643" name="Check Box 547" hidden="1">
              <a:extLst>
                <a:ext uri="{63B3BB69-23CF-44E3-9099-C40C66FF867C}">
                  <a14:compatExt spid="_x0000_s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503</xdr:row>
          <xdr:rowOff>19050</xdr:rowOff>
        </xdr:from>
        <xdr:to>
          <xdr:col>13</xdr:col>
          <xdr:colOff>95250</xdr:colOff>
          <xdr:row>503</xdr:row>
          <xdr:rowOff>238125</xdr:rowOff>
        </xdr:to>
        <xdr:sp macro="" textlink="">
          <xdr:nvSpPr>
            <xdr:cNvPr id="4644" name="Check Box 548" hidden="1">
              <a:extLst>
                <a:ext uri="{63B3BB69-23CF-44E3-9099-C40C66FF867C}">
                  <a14:compatExt spid="_x0000_s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510</xdr:row>
          <xdr:rowOff>19050</xdr:rowOff>
        </xdr:from>
        <xdr:to>
          <xdr:col>8</xdr:col>
          <xdr:colOff>133350</xdr:colOff>
          <xdr:row>510</xdr:row>
          <xdr:rowOff>238125</xdr:rowOff>
        </xdr:to>
        <xdr:sp macro="" textlink="">
          <xdr:nvSpPr>
            <xdr:cNvPr id="4645" name="Check Box 549" hidden="1">
              <a:extLst>
                <a:ext uri="{63B3BB69-23CF-44E3-9099-C40C66FF867C}">
                  <a14:compatExt spid="_x0000_s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508</xdr:row>
          <xdr:rowOff>19050</xdr:rowOff>
        </xdr:from>
        <xdr:to>
          <xdr:col>20</xdr:col>
          <xdr:colOff>238125</xdr:colOff>
          <xdr:row>508</xdr:row>
          <xdr:rowOff>238125</xdr:rowOff>
        </xdr:to>
        <xdr:sp macro="" textlink="">
          <xdr:nvSpPr>
            <xdr:cNvPr id="4646" name="Check Box 550" hidden="1">
              <a:extLst>
                <a:ext uri="{63B3BB69-23CF-44E3-9099-C40C66FF867C}">
                  <a14:compatExt spid="_x0000_s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508</xdr:row>
          <xdr:rowOff>19050</xdr:rowOff>
        </xdr:from>
        <xdr:to>
          <xdr:col>13</xdr:col>
          <xdr:colOff>95250</xdr:colOff>
          <xdr:row>508</xdr:row>
          <xdr:rowOff>238125</xdr:rowOff>
        </xdr:to>
        <xdr:sp macro="" textlink="">
          <xdr:nvSpPr>
            <xdr:cNvPr id="4647" name="Check Box 551" hidden="1">
              <a:extLst>
                <a:ext uri="{63B3BB69-23CF-44E3-9099-C40C66FF867C}">
                  <a14:compatExt spid="_x0000_s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507</xdr:row>
          <xdr:rowOff>28575</xdr:rowOff>
        </xdr:from>
        <xdr:to>
          <xdr:col>11</xdr:col>
          <xdr:colOff>133350</xdr:colOff>
          <xdr:row>507</xdr:row>
          <xdr:rowOff>247650</xdr:rowOff>
        </xdr:to>
        <xdr:sp macro="" textlink="">
          <xdr:nvSpPr>
            <xdr:cNvPr id="4650" name="Check Box 554" hidden="1">
              <a:extLst>
                <a:ext uri="{63B3BB69-23CF-44E3-9099-C40C66FF867C}">
                  <a14:compatExt spid="_x0000_s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507</xdr:row>
          <xdr:rowOff>9525</xdr:rowOff>
        </xdr:from>
        <xdr:to>
          <xdr:col>21</xdr:col>
          <xdr:colOff>247650</xdr:colOff>
          <xdr:row>507</xdr:row>
          <xdr:rowOff>228600</xdr:rowOff>
        </xdr:to>
        <xdr:sp macro="" textlink="">
          <xdr:nvSpPr>
            <xdr:cNvPr id="4651" name="Check Box 555" hidden="1">
              <a:extLst>
                <a:ext uri="{63B3BB69-23CF-44E3-9099-C40C66FF867C}">
                  <a14:compatExt spid="_x0000_s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507</xdr:row>
          <xdr:rowOff>9525</xdr:rowOff>
        </xdr:from>
        <xdr:to>
          <xdr:col>16</xdr:col>
          <xdr:colOff>152400</xdr:colOff>
          <xdr:row>507</xdr:row>
          <xdr:rowOff>228600</xdr:rowOff>
        </xdr:to>
        <xdr:sp macro="" textlink="">
          <xdr:nvSpPr>
            <xdr:cNvPr id="4652" name="Check Box 556" hidden="1">
              <a:extLst>
                <a:ext uri="{63B3BB69-23CF-44E3-9099-C40C66FF867C}">
                  <a14:compatExt spid="_x0000_s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519</xdr:row>
          <xdr:rowOff>0</xdr:rowOff>
        </xdr:from>
        <xdr:to>
          <xdr:col>9</xdr:col>
          <xdr:colOff>228600</xdr:colOff>
          <xdr:row>519</xdr:row>
          <xdr:rowOff>219075</xdr:rowOff>
        </xdr:to>
        <xdr:sp macro="" textlink="">
          <xdr:nvSpPr>
            <xdr:cNvPr id="4653" name="Check Box 557" hidden="1">
              <a:extLst>
                <a:ext uri="{63B3BB69-23CF-44E3-9099-C40C66FF867C}">
                  <a14:compatExt spid="_x0000_s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519</xdr:row>
          <xdr:rowOff>19050</xdr:rowOff>
        </xdr:from>
        <xdr:to>
          <xdr:col>15</xdr:col>
          <xdr:colOff>180975</xdr:colOff>
          <xdr:row>519</xdr:row>
          <xdr:rowOff>238125</xdr:rowOff>
        </xdr:to>
        <xdr:sp macro="" textlink="">
          <xdr:nvSpPr>
            <xdr:cNvPr id="4654" name="Check Box 558" hidden="1">
              <a:extLst>
                <a:ext uri="{63B3BB69-23CF-44E3-9099-C40C66FF867C}">
                  <a14:compatExt spid="_x0000_s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519</xdr:row>
          <xdr:rowOff>19050</xdr:rowOff>
        </xdr:from>
        <xdr:to>
          <xdr:col>21</xdr:col>
          <xdr:colOff>180975</xdr:colOff>
          <xdr:row>519</xdr:row>
          <xdr:rowOff>238125</xdr:rowOff>
        </xdr:to>
        <xdr:sp macro="" textlink="">
          <xdr:nvSpPr>
            <xdr:cNvPr id="4655" name="Check Box 559" hidden="1">
              <a:extLst>
                <a:ext uri="{63B3BB69-23CF-44E3-9099-C40C66FF867C}">
                  <a14:compatExt spid="_x0000_s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532</xdr:row>
          <xdr:rowOff>19050</xdr:rowOff>
        </xdr:from>
        <xdr:to>
          <xdr:col>20</xdr:col>
          <xdr:colOff>238125</xdr:colOff>
          <xdr:row>532</xdr:row>
          <xdr:rowOff>238125</xdr:rowOff>
        </xdr:to>
        <xdr:sp macro="" textlink="">
          <xdr:nvSpPr>
            <xdr:cNvPr id="4656" name="Check Box 560" hidden="1">
              <a:extLst>
                <a:ext uri="{63B3BB69-23CF-44E3-9099-C40C66FF867C}">
                  <a14:compatExt spid="_x0000_s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532</xdr:row>
          <xdr:rowOff>19050</xdr:rowOff>
        </xdr:from>
        <xdr:to>
          <xdr:col>13</xdr:col>
          <xdr:colOff>95250</xdr:colOff>
          <xdr:row>532</xdr:row>
          <xdr:rowOff>238125</xdr:rowOff>
        </xdr:to>
        <xdr:sp macro="" textlink="">
          <xdr:nvSpPr>
            <xdr:cNvPr id="4657" name="Check Box 561" hidden="1">
              <a:extLst>
                <a:ext uri="{63B3BB69-23CF-44E3-9099-C40C66FF867C}">
                  <a14:compatExt spid="_x0000_s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539</xdr:row>
          <xdr:rowOff>19050</xdr:rowOff>
        </xdr:from>
        <xdr:to>
          <xdr:col>8</xdr:col>
          <xdr:colOff>133350</xdr:colOff>
          <xdr:row>539</xdr:row>
          <xdr:rowOff>238125</xdr:rowOff>
        </xdr:to>
        <xdr:sp macro="" textlink="">
          <xdr:nvSpPr>
            <xdr:cNvPr id="4658" name="Check Box 562" hidden="1">
              <a:extLst>
                <a:ext uri="{63B3BB69-23CF-44E3-9099-C40C66FF867C}">
                  <a14:compatExt spid="_x0000_s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537</xdr:row>
          <xdr:rowOff>19050</xdr:rowOff>
        </xdr:from>
        <xdr:to>
          <xdr:col>20</xdr:col>
          <xdr:colOff>238125</xdr:colOff>
          <xdr:row>537</xdr:row>
          <xdr:rowOff>238125</xdr:rowOff>
        </xdr:to>
        <xdr:sp macro="" textlink="">
          <xdr:nvSpPr>
            <xdr:cNvPr id="4659" name="Check Box 563" hidden="1">
              <a:extLst>
                <a:ext uri="{63B3BB69-23CF-44E3-9099-C40C66FF867C}">
                  <a14:compatExt spid="_x0000_s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537</xdr:row>
          <xdr:rowOff>19050</xdr:rowOff>
        </xdr:from>
        <xdr:to>
          <xdr:col>13</xdr:col>
          <xdr:colOff>95250</xdr:colOff>
          <xdr:row>537</xdr:row>
          <xdr:rowOff>238125</xdr:rowOff>
        </xdr:to>
        <xdr:sp macro="" textlink="">
          <xdr:nvSpPr>
            <xdr:cNvPr id="4660" name="Check Box 564" hidden="1">
              <a:extLst>
                <a:ext uri="{63B3BB69-23CF-44E3-9099-C40C66FF867C}">
                  <a14:compatExt spid="_x0000_s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536</xdr:row>
          <xdr:rowOff>28575</xdr:rowOff>
        </xdr:from>
        <xdr:to>
          <xdr:col>11</xdr:col>
          <xdr:colOff>133350</xdr:colOff>
          <xdr:row>536</xdr:row>
          <xdr:rowOff>247650</xdr:rowOff>
        </xdr:to>
        <xdr:sp macro="" textlink="">
          <xdr:nvSpPr>
            <xdr:cNvPr id="4661" name="Check Box 565" hidden="1">
              <a:extLst>
                <a:ext uri="{63B3BB69-23CF-44E3-9099-C40C66FF867C}">
                  <a14:compatExt spid="_x0000_s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276225</xdr:colOff>
          <xdr:row>536</xdr:row>
          <xdr:rowOff>9525</xdr:rowOff>
        </xdr:from>
        <xdr:to>
          <xdr:col>21</xdr:col>
          <xdr:colOff>247650</xdr:colOff>
          <xdr:row>536</xdr:row>
          <xdr:rowOff>228600</xdr:rowOff>
        </xdr:to>
        <xdr:sp macro="" textlink="">
          <xdr:nvSpPr>
            <xdr:cNvPr id="4662" name="Check Box 566" hidden="1">
              <a:extLst>
                <a:ext uri="{63B3BB69-23CF-44E3-9099-C40C66FF867C}">
                  <a14:compatExt spid="_x0000_s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536</xdr:row>
          <xdr:rowOff>9525</xdr:rowOff>
        </xdr:from>
        <xdr:to>
          <xdr:col>16</xdr:col>
          <xdr:colOff>152400</xdr:colOff>
          <xdr:row>536</xdr:row>
          <xdr:rowOff>228600</xdr:rowOff>
        </xdr:to>
        <xdr:sp macro="" textlink="">
          <xdr:nvSpPr>
            <xdr:cNvPr id="4663" name="Check Box 567" hidden="1">
              <a:extLst>
                <a:ext uri="{63B3BB69-23CF-44E3-9099-C40C66FF867C}">
                  <a14:compatExt spid="_x0000_s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173</xdr:row>
          <xdr:rowOff>285750</xdr:rowOff>
        </xdr:from>
        <xdr:to>
          <xdr:col>5</xdr:col>
          <xdr:colOff>47625</xdr:colOff>
          <xdr:row>173</xdr:row>
          <xdr:rowOff>504825</xdr:rowOff>
        </xdr:to>
        <xdr:sp macro="" textlink="">
          <xdr:nvSpPr>
            <xdr:cNvPr id="4676" name="Check Box 580" hidden="1">
              <a:extLst>
                <a:ext uri="{63B3BB69-23CF-44E3-9099-C40C66FF867C}">
                  <a14:compatExt spid="_x0000_s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82</xdr:row>
          <xdr:rowOff>19050</xdr:rowOff>
        </xdr:from>
        <xdr:to>
          <xdr:col>13</xdr:col>
          <xdr:colOff>247650</xdr:colOff>
          <xdr:row>82</xdr:row>
          <xdr:rowOff>238125</xdr:rowOff>
        </xdr:to>
        <xdr:sp macro="" textlink="">
          <xdr:nvSpPr>
            <xdr:cNvPr id="4801" name="Check Box 705" hidden="1">
              <a:extLst>
                <a:ext uri="{63B3BB69-23CF-44E3-9099-C40C66FF867C}">
                  <a14:compatExt spid="_x0000_s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120</xdr:row>
          <xdr:rowOff>19050</xdr:rowOff>
        </xdr:from>
        <xdr:to>
          <xdr:col>13</xdr:col>
          <xdr:colOff>247650</xdr:colOff>
          <xdr:row>120</xdr:row>
          <xdr:rowOff>238125</xdr:rowOff>
        </xdr:to>
        <xdr:sp macro="" textlink="">
          <xdr:nvSpPr>
            <xdr:cNvPr id="4803" name="Check Box 707" hidden="1">
              <a:extLst>
                <a:ext uri="{63B3BB69-23CF-44E3-9099-C40C66FF867C}">
                  <a14:compatExt spid="_x0000_s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158</xdr:row>
          <xdr:rowOff>19050</xdr:rowOff>
        </xdr:from>
        <xdr:to>
          <xdr:col>13</xdr:col>
          <xdr:colOff>247650</xdr:colOff>
          <xdr:row>158</xdr:row>
          <xdr:rowOff>238125</xdr:rowOff>
        </xdr:to>
        <xdr:sp macro="" textlink="">
          <xdr:nvSpPr>
            <xdr:cNvPr id="4806" name="Check Box 710" hidden="1">
              <a:extLst>
                <a:ext uri="{63B3BB69-23CF-44E3-9099-C40C66FF867C}">
                  <a14:compatExt spid="_x0000_s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207</xdr:row>
          <xdr:rowOff>19050</xdr:rowOff>
        </xdr:from>
        <xdr:to>
          <xdr:col>13</xdr:col>
          <xdr:colOff>247650</xdr:colOff>
          <xdr:row>207</xdr:row>
          <xdr:rowOff>238125</xdr:rowOff>
        </xdr:to>
        <xdr:sp macro="" textlink="">
          <xdr:nvSpPr>
            <xdr:cNvPr id="4810" name="Check Box 714" hidden="1">
              <a:extLst>
                <a:ext uri="{63B3BB69-23CF-44E3-9099-C40C66FF867C}">
                  <a14:compatExt spid="_x0000_s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245</xdr:row>
          <xdr:rowOff>19050</xdr:rowOff>
        </xdr:from>
        <xdr:to>
          <xdr:col>13</xdr:col>
          <xdr:colOff>247650</xdr:colOff>
          <xdr:row>245</xdr:row>
          <xdr:rowOff>238125</xdr:rowOff>
        </xdr:to>
        <xdr:sp macro="" textlink="">
          <xdr:nvSpPr>
            <xdr:cNvPr id="4815" name="Check Box 719" hidden="1">
              <a:extLst>
                <a:ext uri="{63B3BB69-23CF-44E3-9099-C40C66FF867C}">
                  <a14:compatExt spid="_x0000_s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283</xdr:row>
          <xdr:rowOff>19050</xdr:rowOff>
        </xdr:from>
        <xdr:to>
          <xdr:col>13</xdr:col>
          <xdr:colOff>247650</xdr:colOff>
          <xdr:row>283</xdr:row>
          <xdr:rowOff>238125</xdr:rowOff>
        </xdr:to>
        <xdr:sp macro="" textlink="">
          <xdr:nvSpPr>
            <xdr:cNvPr id="4827" name="Check Box 731" hidden="1">
              <a:extLst>
                <a:ext uri="{63B3BB69-23CF-44E3-9099-C40C66FF867C}">
                  <a14:compatExt spid="_x0000_s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320</xdr:row>
          <xdr:rowOff>19050</xdr:rowOff>
        </xdr:from>
        <xdr:to>
          <xdr:col>13</xdr:col>
          <xdr:colOff>247650</xdr:colOff>
          <xdr:row>320</xdr:row>
          <xdr:rowOff>238125</xdr:rowOff>
        </xdr:to>
        <xdr:sp macro="" textlink="">
          <xdr:nvSpPr>
            <xdr:cNvPr id="4834" name="Check Box 738" hidden="1">
              <a:extLst>
                <a:ext uri="{63B3BB69-23CF-44E3-9099-C40C66FF867C}">
                  <a14:compatExt spid="_x0000_s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355</xdr:row>
          <xdr:rowOff>19050</xdr:rowOff>
        </xdr:from>
        <xdr:to>
          <xdr:col>13</xdr:col>
          <xdr:colOff>247650</xdr:colOff>
          <xdr:row>355</xdr:row>
          <xdr:rowOff>238125</xdr:rowOff>
        </xdr:to>
        <xdr:sp macro="" textlink="">
          <xdr:nvSpPr>
            <xdr:cNvPr id="4850" name="Check Box 754" hidden="1">
              <a:extLst>
                <a:ext uri="{63B3BB69-23CF-44E3-9099-C40C66FF867C}">
                  <a14:compatExt spid="_x0000_s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510</xdr:row>
          <xdr:rowOff>19050</xdr:rowOff>
        </xdr:from>
        <xdr:to>
          <xdr:col>13</xdr:col>
          <xdr:colOff>247650</xdr:colOff>
          <xdr:row>510</xdr:row>
          <xdr:rowOff>238125</xdr:rowOff>
        </xdr:to>
        <xdr:sp macro="" textlink="">
          <xdr:nvSpPr>
            <xdr:cNvPr id="4859" name="Check Box 763" hidden="1">
              <a:extLst>
                <a:ext uri="{63B3BB69-23CF-44E3-9099-C40C66FF867C}">
                  <a14:compatExt spid="_x0000_s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539</xdr:row>
          <xdr:rowOff>19050</xdr:rowOff>
        </xdr:from>
        <xdr:to>
          <xdr:col>13</xdr:col>
          <xdr:colOff>247650</xdr:colOff>
          <xdr:row>539</xdr:row>
          <xdr:rowOff>238125</xdr:rowOff>
        </xdr:to>
        <xdr:sp macro="" textlink="">
          <xdr:nvSpPr>
            <xdr:cNvPr id="4869" name="Check Box 773" hidden="1">
              <a:extLst>
                <a:ext uri="{63B3BB69-23CF-44E3-9099-C40C66FF867C}">
                  <a14:compatExt spid="_x0000_s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52</xdr:row>
          <xdr:rowOff>19050</xdr:rowOff>
        </xdr:from>
        <xdr:to>
          <xdr:col>6</xdr:col>
          <xdr:colOff>123825</xdr:colOff>
          <xdr:row>52</xdr:row>
          <xdr:rowOff>238125</xdr:rowOff>
        </xdr:to>
        <xdr:sp macro="" textlink="">
          <xdr:nvSpPr>
            <xdr:cNvPr id="4883" name="Check Box 787" hidden="1">
              <a:extLst>
                <a:ext uri="{63B3BB69-23CF-44E3-9099-C40C66FF867C}">
                  <a14:compatExt spid="_x0000_s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90</xdr:row>
          <xdr:rowOff>19050</xdr:rowOff>
        </xdr:from>
        <xdr:to>
          <xdr:col>6</xdr:col>
          <xdr:colOff>123825</xdr:colOff>
          <xdr:row>90</xdr:row>
          <xdr:rowOff>238125</xdr:rowOff>
        </xdr:to>
        <xdr:sp macro="" textlink="">
          <xdr:nvSpPr>
            <xdr:cNvPr id="4887" name="Check Box 791" hidden="1">
              <a:extLst>
                <a:ext uri="{63B3BB69-23CF-44E3-9099-C40C66FF867C}">
                  <a14:compatExt spid="_x0000_s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128</xdr:row>
          <xdr:rowOff>19050</xdr:rowOff>
        </xdr:from>
        <xdr:to>
          <xdr:col>6</xdr:col>
          <xdr:colOff>123825</xdr:colOff>
          <xdr:row>128</xdr:row>
          <xdr:rowOff>238125</xdr:rowOff>
        </xdr:to>
        <xdr:sp macro="" textlink="">
          <xdr:nvSpPr>
            <xdr:cNvPr id="4893" name="Check Box 797" hidden="1">
              <a:extLst>
                <a:ext uri="{63B3BB69-23CF-44E3-9099-C40C66FF867C}">
                  <a14:compatExt spid="_x0000_s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177</xdr:row>
          <xdr:rowOff>19050</xdr:rowOff>
        </xdr:from>
        <xdr:to>
          <xdr:col>6</xdr:col>
          <xdr:colOff>123825</xdr:colOff>
          <xdr:row>177</xdr:row>
          <xdr:rowOff>238125</xdr:rowOff>
        </xdr:to>
        <xdr:sp macro="" textlink="">
          <xdr:nvSpPr>
            <xdr:cNvPr id="4895" name="Check Box 799" hidden="1">
              <a:extLst>
                <a:ext uri="{63B3BB69-23CF-44E3-9099-C40C66FF867C}">
                  <a14:compatExt spid="_x0000_s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215</xdr:row>
          <xdr:rowOff>19050</xdr:rowOff>
        </xdr:from>
        <xdr:to>
          <xdr:col>6</xdr:col>
          <xdr:colOff>123825</xdr:colOff>
          <xdr:row>215</xdr:row>
          <xdr:rowOff>238125</xdr:rowOff>
        </xdr:to>
        <xdr:sp macro="" textlink="">
          <xdr:nvSpPr>
            <xdr:cNvPr id="4898" name="Check Box 802" hidden="1">
              <a:extLst>
                <a:ext uri="{63B3BB69-23CF-44E3-9099-C40C66FF867C}">
                  <a14:compatExt spid="_x0000_s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253</xdr:row>
          <xdr:rowOff>19050</xdr:rowOff>
        </xdr:from>
        <xdr:to>
          <xdr:col>6</xdr:col>
          <xdr:colOff>123825</xdr:colOff>
          <xdr:row>253</xdr:row>
          <xdr:rowOff>238125</xdr:rowOff>
        </xdr:to>
        <xdr:sp macro="" textlink="">
          <xdr:nvSpPr>
            <xdr:cNvPr id="4900" name="Check Box 804" hidden="1">
              <a:extLst>
                <a:ext uri="{63B3BB69-23CF-44E3-9099-C40C66FF867C}">
                  <a14:compatExt spid="_x0000_s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373</xdr:row>
          <xdr:rowOff>19050</xdr:rowOff>
        </xdr:from>
        <xdr:to>
          <xdr:col>21</xdr:col>
          <xdr:colOff>238125</xdr:colOff>
          <xdr:row>373</xdr:row>
          <xdr:rowOff>238125</xdr:rowOff>
        </xdr:to>
        <xdr:sp macro="" textlink="">
          <xdr:nvSpPr>
            <xdr:cNvPr id="4937" name="Check Box 841" hidden="1">
              <a:extLst>
                <a:ext uri="{63B3BB69-23CF-44E3-9099-C40C66FF867C}">
                  <a14:compatExt spid="_x0000_s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373</xdr:row>
          <xdr:rowOff>28575</xdr:rowOff>
        </xdr:from>
        <xdr:to>
          <xdr:col>14</xdr:col>
          <xdr:colOff>228600</xdr:colOff>
          <xdr:row>373</xdr:row>
          <xdr:rowOff>247650</xdr:rowOff>
        </xdr:to>
        <xdr:sp macro="" textlink="">
          <xdr:nvSpPr>
            <xdr:cNvPr id="4938" name="Check Box 842" hidden="1">
              <a:extLst>
                <a:ext uri="{63B3BB69-23CF-44E3-9099-C40C66FF867C}">
                  <a14:compatExt spid="_x0000_s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391</xdr:row>
          <xdr:rowOff>104775</xdr:rowOff>
        </xdr:from>
        <xdr:to>
          <xdr:col>21</xdr:col>
          <xdr:colOff>238125</xdr:colOff>
          <xdr:row>391</xdr:row>
          <xdr:rowOff>323850</xdr:rowOff>
        </xdr:to>
        <xdr:sp macro="" textlink="">
          <xdr:nvSpPr>
            <xdr:cNvPr id="4942" name="Check Box 846" hidden="1">
              <a:extLst>
                <a:ext uri="{63B3BB69-23CF-44E3-9099-C40C66FF867C}">
                  <a14:compatExt spid="_x0000_s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391</xdr:row>
          <xdr:rowOff>114300</xdr:rowOff>
        </xdr:from>
        <xdr:to>
          <xdr:col>14</xdr:col>
          <xdr:colOff>209550</xdr:colOff>
          <xdr:row>391</xdr:row>
          <xdr:rowOff>333375</xdr:rowOff>
        </xdr:to>
        <xdr:sp macro="" textlink="">
          <xdr:nvSpPr>
            <xdr:cNvPr id="4943" name="Check Box 847" hidden="1">
              <a:extLst>
                <a:ext uri="{63B3BB69-23CF-44E3-9099-C40C66FF867C}">
                  <a14:compatExt spid="_x0000_s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401</xdr:row>
          <xdr:rowOff>19050</xdr:rowOff>
        </xdr:from>
        <xdr:to>
          <xdr:col>21</xdr:col>
          <xdr:colOff>238125</xdr:colOff>
          <xdr:row>401</xdr:row>
          <xdr:rowOff>238125</xdr:rowOff>
        </xdr:to>
        <xdr:sp macro="" textlink="">
          <xdr:nvSpPr>
            <xdr:cNvPr id="4944" name="Check Box 848" hidden="1">
              <a:extLst>
                <a:ext uri="{63B3BB69-23CF-44E3-9099-C40C66FF867C}">
                  <a14:compatExt spid="_x0000_s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401</xdr:row>
          <xdr:rowOff>28575</xdr:rowOff>
        </xdr:from>
        <xdr:to>
          <xdr:col>14</xdr:col>
          <xdr:colOff>228600</xdr:colOff>
          <xdr:row>401</xdr:row>
          <xdr:rowOff>247650</xdr:rowOff>
        </xdr:to>
        <xdr:sp macro="" textlink="">
          <xdr:nvSpPr>
            <xdr:cNvPr id="4945" name="Check Box 849" hidden="1">
              <a:extLst>
                <a:ext uri="{63B3BB69-23CF-44E3-9099-C40C66FF867C}">
                  <a14:compatExt spid="_x0000_s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86</xdr:row>
          <xdr:rowOff>19050</xdr:rowOff>
        </xdr:from>
        <xdr:to>
          <xdr:col>8</xdr:col>
          <xdr:colOff>133350</xdr:colOff>
          <xdr:row>86</xdr:row>
          <xdr:rowOff>238125</xdr:rowOff>
        </xdr:to>
        <xdr:sp macro="" textlink="">
          <xdr:nvSpPr>
            <xdr:cNvPr id="4952" name="Check Box 856" hidden="1">
              <a:extLst>
                <a:ext uri="{63B3BB69-23CF-44E3-9099-C40C66FF867C}">
                  <a14:compatExt spid="_x0000_s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86</xdr:row>
          <xdr:rowOff>19050</xdr:rowOff>
        </xdr:from>
        <xdr:to>
          <xdr:col>13</xdr:col>
          <xdr:colOff>247650</xdr:colOff>
          <xdr:row>86</xdr:row>
          <xdr:rowOff>238125</xdr:rowOff>
        </xdr:to>
        <xdr:sp macro="" textlink="">
          <xdr:nvSpPr>
            <xdr:cNvPr id="4953" name="Check Box 857" hidden="1">
              <a:extLst>
                <a:ext uri="{63B3BB69-23CF-44E3-9099-C40C66FF867C}">
                  <a14:compatExt spid="_x0000_s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124</xdr:row>
          <xdr:rowOff>19050</xdr:rowOff>
        </xdr:from>
        <xdr:to>
          <xdr:col>8</xdr:col>
          <xdr:colOff>133350</xdr:colOff>
          <xdr:row>124</xdr:row>
          <xdr:rowOff>238125</xdr:rowOff>
        </xdr:to>
        <xdr:sp macro="" textlink="">
          <xdr:nvSpPr>
            <xdr:cNvPr id="4955" name="Check Box 859" hidden="1">
              <a:extLst>
                <a:ext uri="{63B3BB69-23CF-44E3-9099-C40C66FF867C}">
                  <a14:compatExt spid="_x0000_s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124</xdr:row>
          <xdr:rowOff>19050</xdr:rowOff>
        </xdr:from>
        <xdr:to>
          <xdr:col>13</xdr:col>
          <xdr:colOff>247650</xdr:colOff>
          <xdr:row>124</xdr:row>
          <xdr:rowOff>238125</xdr:rowOff>
        </xdr:to>
        <xdr:sp macro="" textlink="">
          <xdr:nvSpPr>
            <xdr:cNvPr id="4956" name="Check Box 860" hidden="1">
              <a:extLst>
                <a:ext uri="{63B3BB69-23CF-44E3-9099-C40C66FF867C}">
                  <a14:compatExt spid="_x0000_s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162</xdr:row>
          <xdr:rowOff>19050</xdr:rowOff>
        </xdr:from>
        <xdr:to>
          <xdr:col>8</xdr:col>
          <xdr:colOff>133350</xdr:colOff>
          <xdr:row>162</xdr:row>
          <xdr:rowOff>238125</xdr:rowOff>
        </xdr:to>
        <xdr:sp macro="" textlink="">
          <xdr:nvSpPr>
            <xdr:cNvPr id="4957" name="Check Box 861" hidden="1">
              <a:extLst>
                <a:ext uri="{63B3BB69-23CF-44E3-9099-C40C66FF867C}">
                  <a14:compatExt spid="_x0000_s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162</xdr:row>
          <xdr:rowOff>19050</xdr:rowOff>
        </xdr:from>
        <xdr:to>
          <xdr:col>13</xdr:col>
          <xdr:colOff>247650</xdr:colOff>
          <xdr:row>162</xdr:row>
          <xdr:rowOff>238125</xdr:rowOff>
        </xdr:to>
        <xdr:sp macro="" textlink="">
          <xdr:nvSpPr>
            <xdr:cNvPr id="4958" name="Check Box 862" hidden="1">
              <a:extLst>
                <a:ext uri="{63B3BB69-23CF-44E3-9099-C40C66FF867C}">
                  <a14:compatExt spid="_x0000_s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211</xdr:row>
          <xdr:rowOff>19050</xdr:rowOff>
        </xdr:from>
        <xdr:to>
          <xdr:col>8</xdr:col>
          <xdr:colOff>133350</xdr:colOff>
          <xdr:row>211</xdr:row>
          <xdr:rowOff>238125</xdr:rowOff>
        </xdr:to>
        <xdr:sp macro="" textlink="">
          <xdr:nvSpPr>
            <xdr:cNvPr id="4959" name="Check Box 863" hidden="1">
              <a:extLst>
                <a:ext uri="{63B3BB69-23CF-44E3-9099-C40C66FF867C}">
                  <a14:compatExt spid="_x0000_s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211</xdr:row>
          <xdr:rowOff>19050</xdr:rowOff>
        </xdr:from>
        <xdr:to>
          <xdr:col>13</xdr:col>
          <xdr:colOff>247650</xdr:colOff>
          <xdr:row>211</xdr:row>
          <xdr:rowOff>238125</xdr:rowOff>
        </xdr:to>
        <xdr:sp macro="" textlink="">
          <xdr:nvSpPr>
            <xdr:cNvPr id="4960" name="Check Box 864" hidden="1">
              <a:extLst>
                <a:ext uri="{63B3BB69-23CF-44E3-9099-C40C66FF867C}">
                  <a14:compatExt spid="_x0000_s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249</xdr:row>
          <xdr:rowOff>19050</xdr:rowOff>
        </xdr:from>
        <xdr:to>
          <xdr:col>8</xdr:col>
          <xdr:colOff>133350</xdr:colOff>
          <xdr:row>249</xdr:row>
          <xdr:rowOff>238125</xdr:rowOff>
        </xdr:to>
        <xdr:sp macro="" textlink="">
          <xdr:nvSpPr>
            <xdr:cNvPr id="4961" name="Check Box 865" hidden="1">
              <a:extLst>
                <a:ext uri="{63B3BB69-23CF-44E3-9099-C40C66FF867C}">
                  <a14:compatExt spid="_x0000_s4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249</xdr:row>
          <xdr:rowOff>19050</xdr:rowOff>
        </xdr:from>
        <xdr:to>
          <xdr:col>13</xdr:col>
          <xdr:colOff>247650</xdr:colOff>
          <xdr:row>249</xdr:row>
          <xdr:rowOff>238125</xdr:rowOff>
        </xdr:to>
        <xdr:sp macro="" textlink="">
          <xdr:nvSpPr>
            <xdr:cNvPr id="4962" name="Check Box 866" hidden="1">
              <a:extLst>
                <a:ext uri="{63B3BB69-23CF-44E3-9099-C40C66FF867C}">
                  <a14:compatExt spid="_x0000_s4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287</xdr:row>
          <xdr:rowOff>19050</xdr:rowOff>
        </xdr:from>
        <xdr:to>
          <xdr:col>8</xdr:col>
          <xdr:colOff>133350</xdr:colOff>
          <xdr:row>287</xdr:row>
          <xdr:rowOff>238125</xdr:rowOff>
        </xdr:to>
        <xdr:sp macro="" textlink="">
          <xdr:nvSpPr>
            <xdr:cNvPr id="4963" name="Check Box 867" hidden="1">
              <a:extLst>
                <a:ext uri="{63B3BB69-23CF-44E3-9099-C40C66FF867C}">
                  <a14:compatExt spid="_x0000_s4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287</xdr:row>
          <xdr:rowOff>19050</xdr:rowOff>
        </xdr:from>
        <xdr:to>
          <xdr:col>13</xdr:col>
          <xdr:colOff>247650</xdr:colOff>
          <xdr:row>287</xdr:row>
          <xdr:rowOff>238125</xdr:rowOff>
        </xdr:to>
        <xdr:sp macro="" textlink="">
          <xdr:nvSpPr>
            <xdr:cNvPr id="4964" name="Check Box 868" hidden="1">
              <a:extLst>
                <a:ext uri="{63B3BB69-23CF-44E3-9099-C40C66FF867C}">
                  <a14:compatExt spid="_x0000_s4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324</xdr:row>
          <xdr:rowOff>19050</xdr:rowOff>
        </xdr:from>
        <xdr:to>
          <xdr:col>8</xdr:col>
          <xdr:colOff>133350</xdr:colOff>
          <xdr:row>324</xdr:row>
          <xdr:rowOff>238125</xdr:rowOff>
        </xdr:to>
        <xdr:sp macro="" textlink="">
          <xdr:nvSpPr>
            <xdr:cNvPr id="4965" name="Check Box 869" hidden="1">
              <a:extLst>
                <a:ext uri="{63B3BB69-23CF-44E3-9099-C40C66FF867C}">
                  <a14:compatExt spid="_x0000_s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324</xdr:row>
          <xdr:rowOff>19050</xdr:rowOff>
        </xdr:from>
        <xdr:to>
          <xdr:col>13</xdr:col>
          <xdr:colOff>247650</xdr:colOff>
          <xdr:row>324</xdr:row>
          <xdr:rowOff>238125</xdr:rowOff>
        </xdr:to>
        <xdr:sp macro="" textlink="">
          <xdr:nvSpPr>
            <xdr:cNvPr id="4966" name="Check Box 870" hidden="1">
              <a:extLst>
                <a:ext uri="{63B3BB69-23CF-44E3-9099-C40C66FF867C}">
                  <a14:compatExt spid="_x0000_s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359</xdr:row>
          <xdr:rowOff>19050</xdr:rowOff>
        </xdr:from>
        <xdr:to>
          <xdr:col>8</xdr:col>
          <xdr:colOff>133350</xdr:colOff>
          <xdr:row>359</xdr:row>
          <xdr:rowOff>238125</xdr:rowOff>
        </xdr:to>
        <xdr:sp macro="" textlink="">
          <xdr:nvSpPr>
            <xdr:cNvPr id="4967" name="Check Box 871" hidden="1">
              <a:extLst>
                <a:ext uri="{63B3BB69-23CF-44E3-9099-C40C66FF867C}">
                  <a14:compatExt spid="_x0000_s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359</xdr:row>
          <xdr:rowOff>19050</xdr:rowOff>
        </xdr:from>
        <xdr:to>
          <xdr:col>13</xdr:col>
          <xdr:colOff>247650</xdr:colOff>
          <xdr:row>359</xdr:row>
          <xdr:rowOff>238125</xdr:rowOff>
        </xdr:to>
        <xdr:sp macro="" textlink="">
          <xdr:nvSpPr>
            <xdr:cNvPr id="4968" name="Check Box 872" hidden="1">
              <a:extLst>
                <a:ext uri="{63B3BB69-23CF-44E3-9099-C40C66FF867C}">
                  <a14:compatExt spid="_x0000_s4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365</xdr:row>
          <xdr:rowOff>114300</xdr:rowOff>
        </xdr:from>
        <xdr:to>
          <xdr:col>13</xdr:col>
          <xdr:colOff>114300</xdr:colOff>
          <xdr:row>365</xdr:row>
          <xdr:rowOff>333375</xdr:rowOff>
        </xdr:to>
        <xdr:sp macro="" textlink="">
          <xdr:nvSpPr>
            <xdr:cNvPr id="4970" name="Check Box 874" hidden="1">
              <a:extLst>
                <a:ext uri="{63B3BB69-23CF-44E3-9099-C40C66FF867C}">
                  <a14:compatExt spid="_x0000_s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365</xdr:row>
          <xdr:rowOff>123825</xdr:rowOff>
        </xdr:from>
        <xdr:to>
          <xdr:col>15</xdr:col>
          <xdr:colOff>295275</xdr:colOff>
          <xdr:row>365</xdr:row>
          <xdr:rowOff>342900</xdr:rowOff>
        </xdr:to>
        <xdr:sp macro="" textlink="">
          <xdr:nvSpPr>
            <xdr:cNvPr id="4971" name="Check Box 875" hidden="1">
              <a:extLst>
                <a:ext uri="{63B3BB69-23CF-44E3-9099-C40C66FF867C}">
                  <a14:compatExt spid="_x0000_s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383</xdr:row>
          <xdr:rowOff>161925</xdr:rowOff>
        </xdr:from>
        <xdr:to>
          <xdr:col>13</xdr:col>
          <xdr:colOff>133350</xdr:colOff>
          <xdr:row>383</xdr:row>
          <xdr:rowOff>381000</xdr:rowOff>
        </xdr:to>
        <xdr:sp macro="" textlink="">
          <xdr:nvSpPr>
            <xdr:cNvPr id="4975" name="Check Box 879" hidden="1">
              <a:extLst>
                <a:ext uri="{63B3BB69-23CF-44E3-9099-C40C66FF867C}">
                  <a14:compatExt spid="_x0000_s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383</xdr:row>
          <xdr:rowOff>142875</xdr:rowOff>
        </xdr:from>
        <xdr:to>
          <xdr:col>15</xdr:col>
          <xdr:colOff>304800</xdr:colOff>
          <xdr:row>383</xdr:row>
          <xdr:rowOff>361950</xdr:rowOff>
        </xdr:to>
        <xdr:sp macro="" textlink="">
          <xdr:nvSpPr>
            <xdr:cNvPr id="4976" name="Check Box 880" hidden="1">
              <a:extLst>
                <a:ext uri="{63B3BB69-23CF-44E3-9099-C40C66FF867C}">
                  <a14:compatExt spid="_x0000_s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xdr:row>
          <xdr:rowOff>114300</xdr:rowOff>
        </xdr:from>
        <xdr:to>
          <xdr:col>13</xdr:col>
          <xdr:colOff>104775</xdr:colOff>
          <xdr:row>8</xdr:row>
          <xdr:rowOff>333375</xdr:rowOff>
        </xdr:to>
        <xdr:sp macro="" textlink="">
          <xdr:nvSpPr>
            <xdr:cNvPr id="4982" name="Check Box 886" hidden="1">
              <a:extLst>
                <a:ext uri="{63B3BB69-23CF-44E3-9099-C40C66FF867C}">
                  <a14:compatExt spid="_x0000_s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114300</xdr:rowOff>
        </xdr:from>
        <xdr:to>
          <xdr:col>15</xdr:col>
          <xdr:colOff>304800</xdr:colOff>
          <xdr:row>8</xdr:row>
          <xdr:rowOff>333375</xdr:rowOff>
        </xdr:to>
        <xdr:sp macro="" textlink="">
          <xdr:nvSpPr>
            <xdr:cNvPr id="4983" name="Check Box 887" hidden="1">
              <a:extLst>
                <a:ext uri="{63B3BB69-23CF-44E3-9099-C40C66FF867C}">
                  <a14:compatExt spid="_x0000_s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114300</xdr:rowOff>
        </xdr:from>
        <xdr:to>
          <xdr:col>13</xdr:col>
          <xdr:colOff>104775</xdr:colOff>
          <xdr:row>23</xdr:row>
          <xdr:rowOff>333375</xdr:rowOff>
        </xdr:to>
        <xdr:sp macro="" textlink="">
          <xdr:nvSpPr>
            <xdr:cNvPr id="4985" name="Check Box 889" hidden="1">
              <a:extLst>
                <a:ext uri="{63B3BB69-23CF-44E3-9099-C40C66FF867C}">
                  <a14:compatExt spid="_x0000_s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114300</xdr:rowOff>
        </xdr:from>
        <xdr:to>
          <xdr:col>15</xdr:col>
          <xdr:colOff>304800</xdr:colOff>
          <xdr:row>23</xdr:row>
          <xdr:rowOff>333375</xdr:rowOff>
        </xdr:to>
        <xdr:sp macro="" textlink="">
          <xdr:nvSpPr>
            <xdr:cNvPr id="4986" name="Check Box 890" hidden="1">
              <a:extLst>
                <a:ext uri="{63B3BB69-23CF-44E3-9099-C40C66FF867C}">
                  <a14:compatExt spid="_x0000_s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51</xdr:row>
          <xdr:rowOff>409575</xdr:rowOff>
        </xdr:from>
        <xdr:to>
          <xdr:col>13</xdr:col>
          <xdr:colOff>95250</xdr:colOff>
          <xdr:row>51</xdr:row>
          <xdr:rowOff>666750</xdr:rowOff>
        </xdr:to>
        <xdr:sp macro="" textlink="">
          <xdr:nvSpPr>
            <xdr:cNvPr id="4988" name="Check Box 892" hidden="1">
              <a:extLst>
                <a:ext uri="{63B3BB69-23CF-44E3-9099-C40C66FF867C}">
                  <a14:compatExt spid="_x0000_s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419100</xdr:rowOff>
        </xdr:from>
        <xdr:to>
          <xdr:col>15</xdr:col>
          <xdr:colOff>304800</xdr:colOff>
          <xdr:row>51</xdr:row>
          <xdr:rowOff>647700</xdr:rowOff>
        </xdr:to>
        <xdr:sp macro="" textlink="">
          <xdr:nvSpPr>
            <xdr:cNvPr id="4989" name="Check Box 893" hidden="1">
              <a:extLst>
                <a:ext uri="{63B3BB69-23CF-44E3-9099-C40C66FF867C}">
                  <a14:compatExt spid="_x0000_s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166</xdr:row>
          <xdr:rowOff>304800</xdr:rowOff>
        </xdr:from>
        <xdr:to>
          <xdr:col>13</xdr:col>
          <xdr:colOff>85725</xdr:colOff>
          <xdr:row>166</xdr:row>
          <xdr:rowOff>561975</xdr:rowOff>
        </xdr:to>
        <xdr:sp macro="" textlink="">
          <xdr:nvSpPr>
            <xdr:cNvPr id="4995" name="Check Box 899" hidden="1">
              <a:extLst>
                <a:ext uri="{63B3BB69-23CF-44E3-9099-C40C66FF867C}">
                  <a14:compatExt spid="_x0000_s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166</xdr:row>
          <xdr:rowOff>295275</xdr:rowOff>
        </xdr:from>
        <xdr:to>
          <xdr:col>15</xdr:col>
          <xdr:colOff>295275</xdr:colOff>
          <xdr:row>166</xdr:row>
          <xdr:rowOff>542925</xdr:rowOff>
        </xdr:to>
        <xdr:sp macro="" textlink="">
          <xdr:nvSpPr>
            <xdr:cNvPr id="4996" name="Check Box 900" hidden="1">
              <a:extLst>
                <a:ext uri="{63B3BB69-23CF-44E3-9099-C40C66FF867C}">
                  <a14:compatExt spid="_x0000_s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292</xdr:row>
          <xdr:rowOff>66675</xdr:rowOff>
        </xdr:from>
        <xdr:to>
          <xdr:col>13</xdr:col>
          <xdr:colOff>133350</xdr:colOff>
          <xdr:row>292</xdr:row>
          <xdr:rowOff>323850</xdr:rowOff>
        </xdr:to>
        <xdr:sp macro="" textlink="">
          <xdr:nvSpPr>
            <xdr:cNvPr id="5005" name="Check Box 909" hidden="1">
              <a:extLst>
                <a:ext uri="{63B3BB69-23CF-44E3-9099-C40C66FF867C}">
                  <a14:compatExt spid="_x0000_s5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292</xdr:row>
          <xdr:rowOff>76200</xdr:rowOff>
        </xdr:from>
        <xdr:to>
          <xdr:col>15</xdr:col>
          <xdr:colOff>314325</xdr:colOff>
          <xdr:row>292</xdr:row>
          <xdr:rowOff>323850</xdr:rowOff>
        </xdr:to>
        <xdr:sp macro="" textlink="">
          <xdr:nvSpPr>
            <xdr:cNvPr id="5006" name="Check Box 910" hidden="1">
              <a:extLst>
                <a:ext uri="{63B3BB69-23CF-44E3-9099-C40C66FF867C}">
                  <a14:compatExt spid="_x0000_s5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315</xdr:row>
          <xdr:rowOff>38100</xdr:rowOff>
        </xdr:from>
        <xdr:to>
          <xdr:col>13</xdr:col>
          <xdr:colOff>133350</xdr:colOff>
          <xdr:row>315</xdr:row>
          <xdr:rowOff>257175</xdr:rowOff>
        </xdr:to>
        <xdr:sp macro="" textlink="">
          <xdr:nvSpPr>
            <xdr:cNvPr id="5008" name="Check Box 912" hidden="1">
              <a:extLst>
                <a:ext uri="{63B3BB69-23CF-44E3-9099-C40C66FF867C}">
                  <a14:compatExt spid="_x0000_s5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315</xdr:row>
          <xdr:rowOff>38100</xdr:rowOff>
        </xdr:from>
        <xdr:to>
          <xdr:col>15</xdr:col>
          <xdr:colOff>295275</xdr:colOff>
          <xdr:row>315</xdr:row>
          <xdr:rowOff>257175</xdr:rowOff>
        </xdr:to>
        <xdr:sp macro="" textlink="">
          <xdr:nvSpPr>
            <xdr:cNvPr id="5009" name="Check Box 913" hidden="1">
              <a:extLst>
                <a:ext uri="{63B3BB69-23CF-44E3-9099-C40C66FF867C}">
                  <a14:compatExt spid="_x0000_s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327</xdr:row>
          <xdr:rowOff>95250</xdr:rowOff>
        </xdr:from>
        <xdr:to>
          <xdr:col>13</xdr:col>
          <xdr:colOff>142875</xdr:colOff>
          <xdr:row>327</xdr:row>
          <xdr:rowOff>314325</xdr:rowOff>
        </xdr:to>
        <xdr:sp macro="" textlink="">
          <xdr:nvSpPr>
            <xdr:cNvPr id="5012" name="Check Box 916" hidden="1">
              <a:extLst>
                <a:ext uri="{63B3BB69-23CF-44E3-9099-C40C66FF867C}">
                  <a14:compatExt spid="_x0000_s5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327</xdr:row>
          <xdr:rowOff>95250</xdr:rowOff>
        </xdr:from>
        <xdr:to>
          <xdr:col>15</xdr:col>
          <xdr:colOff>295275</xdr:colOff>
          <xdr:row>327</xdr:row>
          <xdr:rowOff>314325</xdr:rowOff>
        </xdr:to>
        <xdr:sp macro="" textlink="">
          <xdr:nvSpPr>
            <xdr:cNvPr id="5013" name="Check Box 917" hidden="1">
              <a:extLst>
                <a:ext uri="{63B3BB69-23CF-44E3-9099-C40C66FF867C}">
                  <a14:compatExt spid="_x0000_s5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349</xdr:row>
          <xdr:rowOff>38100</xdr:rowOff>
        </xdr:from>
        <xdr:to>
          <xdr:col>13</xdr:col>
          <xdr:colOff>133350</xdr:colOff>
          <xdr:row>349</xdr:row>
          <xdr:rowOff>257175</xdr:rowOff>
        </xdr:to>
        <xdr:sp macro="" textlink="">
          <xdr:nvSpPr>
            <xdr:cNvPr id="5014" name="Check Box 918" hidden="1">
              <a:extLst>
                <a:ext uri="{63B3BB69-23CF-44E3-9099-C40C66FF867C}">
                  <a14:compatExt spid="_x0000_s5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349</xdr:row>
          <xdr:rowOff>38100</xdr:rowOff>
        </xdr:from>
        <xdr:to>
          <xdr:col>15</xdr:col>
          <xdr:colOff>295275</xdr:colOff>
          <xdr:row>349</xdr:row>
          <xdr:rowOff>257175</xdr:rowOff>
        </xdr:to>
        <xdr:sp macro="" textlink="">
          <xdr:nvSpPr>
            <xdr:cNvPr id="5015" name="Check Box 919" hidden="1">
              <a:extLst>
                <a:ext uri="{63B3BB69-23CF-44E3-9099-C40C66FF867C}">
                  <a14:compatExt spid="_x0000_s5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408</xdr:row>
          <xdr:rowOff>9525</xdr:rowOff>
        </xdr:from>
        <xdr:to>
          <xdr:col>13</xdr:col>
          <xdr:colOff>133350</xdr:colOff>
          <xdr:row>408</xdr:row>
          <xdr:rowOff>228600</xdr:rowOff>
        </xdr:to>
        <xdr:sp macro="" textlink="">
          <xdr:nvSpPr>
            <xdr:cNvPr id="5017" name="Check Box 921" hidden="1">
              <a:extLst>
                <a:ext uri="{63B3BB69-23CF-44E3-9099-C40C66FF867C}">
                  <a14:compatExt spid="_x0000_s5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408</xdr:row>
          <xdr:rowOff>19050</xdr:rowOff>
        </xdr:from>
        <xdr:to>
          <xdr:col>15</xdr:col>
          <xdr:colOff>304800</xdr:colOff>
          <xdr:row>408</xdr:row>
          <xdr:rowOff>238125</xdr:rowOff>
        </xdr:to>
        <xdr:sp macro="" textlink="">
          <xdr:nvSpPr>
            <xdr:cNvPr id="5018" name="Check Box 922" hidden="1">
              <a:extLst>
                <a:ext uri="{63B3BB69-23CF-44E3-9099-C40C66FF867C}">
                  <a14:compatExt spid="_x0000_s5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428</xdr:row>
          <xdr:rowOff>9525</xdr:rowOff>
        </xdr:from>
        <xdr:to>
          <xdr:col>13</xdr:col>
          <xdr:colOff>133350</xdr:colOff>
          <xdr:row>428</xdr:row>
          <xdr:rowOff>228600</xdr:rowOff>
        </xdr:to>
        <xdr:sp macro="" textlink="">
          <xdr:nvSpPr>
            <xdr:cNvPr id="5021" name="Check Box 925" hidden="1">
              <a:extLst>
                <a:ext uri="{63B3BB69-23CF-44E3-9099-C40C66FF867C}">
                  <a14:compatExt spid="_x0000_s5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428</xdr:row>
          <xdr:rowOff>19050</xdr:rowOff>
        </xdr:from>
        <xdr:to>
          <xdr:col>15</xdr:col>
          <xdr:colOff>304800</xdr:colOff>
          <xdr:row>428</xdr:row>
          <xdr:rowOff>238125</xdr:rowOff>
        </xdr:to>
        <xdr:sp macro="" textlink="">
          <xdr:nvSpPr>
            <xdr:cNvPr id="5022" name="Check Box 926" hidden="1">
              <a:extLst>
                <a:ext uri="{63B3BB69-23CF-44E3-9099-C40C66FF867C}">
                  <a14:compatExt spid="_x0000_s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447</xdr:row>
          <xdr:rowOff>9525</xdr:rowOff>
        </xdr:from>
        <xdr:to>
          <xdr:col>13</xdr:col>
          <xdr:colOff>133350</xdr:colOff>
          <xdr:row>447</xdr:row>
          <xdr:rowOff>228600</xdr:rowOff>
        </xdr:to>
        <xdr:sp macro="" textlink="">
          <xdr:nvSpPr>
            <xdr:cNvPr id="5024" name="Check Box 928" hidden="1">
              <a:extLst>
                <a:ext uri="{63B3BB69-23CF-44E3-9099-C40C66FF867C}">
                  <a14:compatExt spid="_x0000_s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447</xdr:row>
          <xdr:rowOff>19050</xdr:rowOff>
        </xdr:from>
        <xdr:to>
          <xdr:col>15</xdr:col>
          <xdr:colOff>304800</xdr:colOff>
          <xdr:row>447</xdr:row>
          <xdr:rowOff>238125</xdr:rowOff>
        </xdr:to>
        <xdr:sp macro="" textlink="">
          <xdr:nvSpPr>
            <xdr:cNvPr id="5025" name="Check Box 929" hidden="1">
              <a:extLst>
                <a:ext uri="{63B3BB69-23CF-44E3-9099-C40C66FF867C}">
                  <a14:compatExt spid="_x0000_s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467</xdr:row>
          <xdr:rowOff>9525</xdr:rowOff>
        </xdr:from>
        <xdr:to>
          <xdr:col>13</xdr:col>
          <xdr:colOff>133350</xdr:colOff>
          <xdr:row>467</xdr:row>
          <xdr:rowOff>228600</xdr:rowOff>
        </xdr:to>
        <xdr:sp macro="" textlink="">
          <xdr:nvSpPr>
            <xdr:cNvPr id="5026" name="Check Box 930" hidden="1">
              <a:extLst>
                <a:ext uri="{63B3BB69-23CF-44E3-9099-C40C66FF867C}">
                  <a14:compatExt spid="_x0000_s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467</xdr:row>
          <xdr:rowOff>19050</xdr:rowOff>
        </xdr:from>
        <xdr:to>
          <xdr:col>15</xdr:col>
          <xdr:colOff>304800</xdr:colOff>
          <xdr:row>467</xdr:row>
          <xdr:rowOff>238125</xdr:rowOff>
        </xdr:to>
        <xdr:sp macro="" textlink="">
          <xdr:nvSpPr>
            <xdr:cNvPr id="5027" name="Check Box 931" hidden="1">
              <a:extLst>
                <a:ext uri="{63B3BB69-23CF-44E3-9099-C40C66FF867C}">
                  <a14:compatExt spid="_x0000_s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89</xdr:row>
          <xdr:rowOff>381000</xdr:rowOff>
        </xdr:from>
        <xdr:to>
          <xdr:col>13</xdr:col>
          <xdr:colOff>95250</xdr:colOff>
          <xdr:row>89</xdr:row>
          <xdr:rowOff>638175</xdr:rowOff>
        </xdr:to>
        <xdr:sp macro="" textlink="">
          <xdr:nvSpPr>
            <xdr:cNvPr id="5047" name="Check Box 951" hidden="1">
              <a:extLst>
                <a:ext uri="{63B3BB69-23CF-44E3-9099-C40C66FF867C}">
                  <a14:compatExt spid="_x0000_s5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89</xdr:row>
          <xdr:rowOff>381000</xdr:rowOff>
        </xdr:from>
        <xdr:to>
          <xdr:col>15</xdr:col>
          <xdr:colOff>276225</xdr:colOff>
          <xdr:row>89</xdr:row>
          <xdr:rowOff>628650</xdr:rowOff>
        </xdr:to>
        <xdr:sp macro="" textlink="">
          <xdr:nvSpPr>
            <xdr:cNvPr id="5048" name="Check Box 952" hidden="1">
              <a:extLst>
                <a:ext uri="{63B3BB69-23CF-44E3-9099-C40C66FF867C}">
                  <a14:compatExt spid="_x0000_s5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127</xdr:row>
          <xdr:rowOff>390525</xdr:rowOff>
        </xdr:from>
        <xdr:to>
          <xdr:col>13</xdr:col>
          <xdr:colOff>114300</xdr:colOff>
          <xdr:row>127</xdr:row>
          <xdr:rowOff>647700</xdr:rowOff>
        </xdr:to>
        <xdr:sp macro="" textlink="">
          <xdr:nvSpPr>
            <xdr:cNvPr id="5051" name="Check Box 955" hidden="1">
              <a:extLst>
                <a:ext uri="{63B3BB69-23CF-44E3-9099-C40C66FF867C}">
                  <a14:compatExt spid="_x0000_s5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127</xdr:row>
          <xdr:rowOff>409575</xdr:rowOff>
        </xdr:from>
        <xdr:to>
          <xdr:col>15</xdr:col>
          <xdr:colOff>304800</xdr:colOff>
          <xdr:row>127</xdr:row>
          <xdr:rowOff>657225</xdr:rowOff>
        </xdr:to>
        <xdr:sp macro="" textlink="">
          <xdr:nvSpPr>
            <xdr:cNvPr id="5052" name="Check Box 956" hidden="1">
              <a:extLst>
                <a:ext uri="{63B3BB69-23CF-44E3-9099-C40C66FF867C}">
                  <a14:compatExt spid="_x0000_s5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176</xdr:row>
          <xdr:rowOff>447675</xdr:rowOff>
        </xdr:from>
        <xdr:to>
          <xdr:col>13</xdr:col>
          <xdr:colOff>85725</xdr:colOff>
          <xdr:row>176</xdr:row>
          <xdr:rowOff>704850</xdr:rowOff>
        </xdr:to>
        <xdr:sp macro="" textlink="">
          <xdr:nvSpPr>
            <xdr:cNvPr id="5060" name="Check Box 964" hidden="1">
              <a:extLst>
                <a:ext uri="{63B3BB69-23CF-44E3-9099-C40C66FF867C}">
                  <a14:compatExt spid="_x0000_s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176</xdr:row>
          <xdr:rowOff>428625</xdr:rowOff>
        </xdr:from>
        <xdr:to>
          <xdr:col>15</xdr:col>
          <xdr:colOff>295275</xdr:colOff>
          <xdr:row>176</xdr:row>
          <xdr:rowOff>733425</xdr:rowOff>
        </xdr:to>
        <xdr:sp macro="" textlink="">
          <xdr:nvSpPr>
            <xdr:cNvPr id="5061" name="Check Box 965" hidden="1">
              <a:extLst>
                <a:ext uri="{63B3BB69-23CF-44E3-9099-C40C66FF867C}">
                  <a14:compatExt spid="_x0000_s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214</xdr:row>
          <xdr:rowOff>495300</xdr:rowOff>
        </xdr:from>
        <xdr:to>
          <xdr:col>13</xdr:col>
          <xdr:colOff>85725</xdr:colOff>
          <xdr:row>214</xdr:row>
          <xdr:rowOff>752475</xdr:rowOff>
        </xdr:to>
        <xdr:sp macro="" textlink="">
          <xdr:nvSpPr>
            <xdr:cNvPr id="5065" name="Check Box 969" hidden="1">
              <a:extLst>
                <a:ext uri="{63B3BB69-23CF-44E3-9099-C40C66FF867C}">
                  <a14:compatExt spid="_x0000_s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214</xdr:row>
          <xdr:rowOff>514350</xdr:rowOff>
        </xdr:from>
        <xdr:to>
          <xdr:col>15</xdr:col>
          <xdr:colOff>266700</xdr:colOff>
          <xdr:row>214</xdr:row>
          <xdr:rowOff>762000</xdr:rowOff>
        </xdr:to>
        <xdr:sp macro="" textlink="">
          <xdr:nvSpPr>
            <xdr:cNvPr id="5066" name="Check Box 970" hidden="1">
              <a:extLst>
                <a:ext uri="{63B3BB69-23CF-44E3-9099-C40C66FF867C}">
                  <a14:compatExt spid="_x0000_s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252</xdr:row>
          <xdr:rowOff>390525</xdr:rowOff>
        </xdr:from>
        <xdr:to>
          <xdr:col>13</xdr:col>
          <xdr:colOff>76200</xdr:colOff>
          <xdr:row>252</xdr:row>
          <xdr:rowOff>647700</xdr:rowOff>
        </xdr:to>
        <xdr:sp macro="" textlink="">
          <xdr:nvSpPr>
            <xdr:cNvPr id="5069" name="Check Box 973" hidden="1">
              <a:extLst>
                <a:ext uri="{63B3BB69-23CF-44E3-9099-C40C66FF867C}">
                  <a14:compatExt spid="_x0000_s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252</xdr:row>
          <xdr:rowOff>419100</xdr:rowOff>
        </xdr:from>
        <xdr:to>
          <xdr:col>15</xdr:col>
          <xdr:colOff>304800</xdr:colOff>
          <xdr:row>252</xdr:row>
          <xdr:rowOff>666750</xdr:rowOff>
        </xdr:to>
        <xdr:sp macro="" textlink="">
          <xdr:nvSpPr>
            <xdr:cNvPr id="5070" name="Check Box 974" hidden="1">
              <a:extLst>
                <a:ext uri="{63B3BB69-23CF-44E3-9099-C40C66FF867C}">
                  <a14:compatExt spid="_x0000_s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314</xdr:row>
          <xdr:rowOff>38100</xdr:rowOff>
        </xdr:from>
        <xdr:to>
          <xdr:col>13</xdr:col>
          <xdr:colOff>133350</xdr:colOff>
          <xdr:row>314</xdr:row>
          <xdr:rowOff>257175</xdr:rowOff>
        </xdr:to>
        <xdr:sp macro="" textlink="">
          <xdr:nvSpPr>
            <xdr:cNvPr id="10246" name="Check Box 1030"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314</xdr:row>
          <xdr:rowOff>38100</xdr:rowOff>
        </xdr:from>
        <xdr:to>
          <xdr:col>15</xdr:col>
          <xdr:colOff>295275</xdr:colOff>
          <xdr:row>314</xdr:row>
          <xdr:rowOff>257175</xdr:rowOff>
        </xdr:to>
        <xdr:sp macro="" textlink="">
          <xdr:nvSpPr>
            <xdr:cNvPr id="10247" name="Check Box 1031"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350</xdr:row>
          <xdr:rowOff>38100</xdr:rowOff>
        </xdr:from>
        <xdr:to>
          <xdr:col>13</xdr:col>
          <xdr:colOff>133350</xdr:colOff>
          <xdr:row>350</xdr:row>
          <xdr:rowOff>257175</xdr:rowOff>
        </xdr:to>
        <xdr:sp macro="" textlink="">
          <xdr:nvSpPr>
            <xdr:cNvPr id="10258" name="Check Box 1042"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350</xdr:row>
          <xdr:rowOff>38100</xdr:rowOff>
        </xdr:from>
        <xdr:to>
          <xdr:col>15</xdr:col>
          <xdr:colOff>295275</xdr:colOff>
          <xdr:row>350</xdr:row>
          <xdr:rowOff>257175</xdr:rowOff>
        </xdr:to>
        <xdr:sp macro="" textlink="">
          <xdr:nvSpPr>
            <xdr:cNvPr id="10259" name="Check Box 1043"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349</xdr:row>
          <xdr:rowOff>38100</xdr:rowOff>
        </xdr:from>
        <xdr:to>
          <xdr:col>13</xdr:col>
          <xdr:colOff>133350</xdr:colOff>
          <xdr:row>349</xdr:row>
          <xdr:rowOff>257175</xdr:rowOff>
        </xdr:to>
        <xdr:sp macro="" textlink="">
          <xdr:nvSpPr>
            <xdr:cNvPr id="10260" name="Check Box 1044"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349</xdr:row>
          <xdr:rowOff>38100</xdr:rowOff>
        </xdr:from>
        <xdr:to>
          <xdr:col>15</xdr:col>
          <xdr:colOff>295275</xdr:colOff>
          <xdr:row>349</xdr:row>
          <xdr:rowOff>257175</xdr:rowOff>
        </xdr:to>
        <xdr:sp macro="" textlink="">
          <xdr:nvSpPr>
            <xdr:cNvPr id="10261" name="Check Box 1045"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352</xdr:row>
          <xdr:rowOff>466725</xdr:rowOff>
        </xdr:from>
        <xdr:to>
          <xdr:col>13</xdr:col>
          <xdr:colOff>133350</xdr:colOff>
          <xdr:row>352</xdr:row>
          <xdr:rowOff>685800</xdr:rowOff>
        </xdr:to>
        <xdr:sp macro="" textlink="">
          <xdr:nvSpPr>
            <xdr:cNvPr id="10262" name="Check Box 1046"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352</xdr:row>
          <xdr:rowOff>476250</xdr:rowOff>
        </xdr:from>
        <xdr:to>
          <xdr:col>16</xdr:col>
          <xdr:colOff>19050</xdr:colOff>
          <xdr:row>352</xdr:row>
          <xdr:rowOff>695325</xdr:rowOff>
        </xdr:to>
        <xdr:sp macro="" textlink="">
          <xdr:nvSpPr>
            <xdr:cNvPr id="10263" name="Check Box 1047"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379</xdr:row>
          <xdr:rowOff>114300</xdr:rowOff>
        </xdr:from>
        <xdr:to>
          <xdr:col>13</xdr:col>
          <xdr:colOff>114300</xdr:colOff>
          <xdr:row>379</xdr:row>
          <xdr:rowOff>333375</xdr:rowOff>
        </xdr:to>
        <xdr:sp macro="" textlink="">
          <xdr:nvSpPr>
            <xdr:cNvPr id="10266" name="Check Box 1050"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379</xdr:row>
          <xdr:rowOff>123825</xdr:rowOff>
        </xdr:from>
        <xdr:to>
          <xdr:col>15</xdr:col>
          <xdr:colOff>295275</xdr:colOff>
          <xdr:row>379</xdr:row>
          <xdr:rowOff>342900</xdr:rowOff>
        </xdr:to>
        <xdr:sp macro="" textlink="">
          <xdr:nvSpPr>
            <xdr:cNvPr id="10267" name="Check Box 1051"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350</xdr:row>
          <xdr:rowOff>38100</xdr:rowOff>
        </xdr:from>
        <xdr:to>
          <xdr:col>13</xdr:col>
          <xdr:colOff>133350</xdr:colOff>
          <xdr:row>350</xdr:row>
          <xdr:rowOff>257175</xdr:rowOff>
        </xdr:to>
        <xdr:sp macro="" textlink="">
          <xdr:nvSpPr>
            <xdr:cNvPr id="10279" name="Check Box 1063"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350</xdr:row>
          <xdr:rowOff>38100</xdr:rowOff>
        </xdr:from>
        <xdr:to>
          <xdr:col>15</xdr:col>
          <xdr:colOff>295275</xdr:colOff>
          <xdr:row>350</xdr:row>
          <xdr:rowOff>257175</xdr:rowOff>
        </xdr:to>
        <xdr:sp macro="" textlink="">
          <xdr:nvSpPr>
            <xdr:cNvPr id="10280" name="Check Box 1064"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317</xdr:row>
          <xdr:rowOff>476250</xdr:rowOff>
        </xdr:from>
        <xdr:to>
          <xdr:col>13</xdr:col>
          <xdr:colOff>95250</xdr:colOff>
          <xdr:row>317</xdr:row>
          <xdr:rowOff>695325</xdr:rowOff>
        </xdr:to>
        <xdr:sp macro="" textlink="">
          <xdr:nvSpPr>
            <xdr:cNvPr id="10281" name="Check Box 1065"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317</xdr:row>
          <xdr:rowOff>495300</xdr:rowOff>
        </xdr:from>
        <xdr:to>
          <xdr:col>15</xdr:col>
          <xdr:colOff>314325</xdr:colOff>
          <xdr:row>317</xdr:row>
          <xdr:rowOff>714375</xdr:rowOff>
        </xdr:to>
        <xdr:sp macro="" textlink="">
          <xdr:nvSpPr>
            <xdr:cNvPr id="10282" name="Check Box 1066"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85725</xdr:rowOff>
        </xdr:from>
        <xdr:to>
          <xdr:col>1</xdr:col>
          <xdr:colOff>161925</xdr:colOff>
          <xdr:row>4</xdr:row>
          <xdr:rowOff>304800</xdr:rowOff>
        </xdr:to>
        <xdr:sp macro="" textlink="">
          <xdr:nvSpPr>
            <xdr:cNvPr id="10350" name="Check Box 1134"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619125</xdr:rowOff>
        </xdr:from>
        <xdr:to>
          <xdr:col>1</xdr:col>
          <xdr:colOff>142875</xdr:colOff>
          <xdr:row>4</xdr:row>
          <xdr:rowOff>838200</xdr:rowOff>
        </xdr:to>
        <xdr:sp macro="" textlink="">
          <xdr:nvSpPr>
            <xdr:cNvPr id="10351" name="Check Box 1135"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xdr:row>
          <xdr:rowOff>1343025</xdr:rowOff>
        </xdr:from>
        <xdr:to>
          <xdr:col>1</xdr:col>
          <xdr:colOff>152400</xdr:colOff>
          <xdr:row>4</xdr:row>
          <xdr:rowOff>1562100</xdr:rowOff>
        </xdr:to>
        <xdr:sp macro="" textlink="">
          <xdr:nvSpPr>
            <xdr:cNvPr id="10352" name="Check Box 1136"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1914525</xdr:rowOff>
        </xdr:from>
        <xdr:to>
          <xdr:col>1</xdr:col>
          <xdr:colOff>161925</xdr:colOff>
          <xdr:row>4</xdr:row>
          <xdr:rowOff>2133600</xdr:rowOff>
        </xdr:to>
        <xdr:sp macro="" textlink="">
          <xdr:nvSpPr>
            <xdr:cNvPr id="10353" name="Check Box 1137"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406</xdr:row>
          <xdr:rowOff>209550</xdr:rowOff>
        </xdr:from>
        <xdr:to>
          <xdr:col>13</xdr:col>
          <xdr:colOff>123825</xdr:colOff>
          <xdr:row>406</xdr:row>
          <xdr:rowOff>428625</xdr:rowOff>
        </xdr:to>
        <xdr:sp macro="" textlink="">
          <xdr:nvSpPr>
            <xdr:cNvPr id="10364" name="Check Box 1148"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406</xdr:row>
          <xdr:rowOff>257175</xdr:rowOff>
        </xdr:from>
        <xdr:to>
          <xdr:col>15</xdr:col>
          <xdr:colOff>247650</xdr:colOff>
          <xdr:row>406</xdr:row>
          <xdr:rowOff>428625</xdr:rowOff>
        </xdr:to>
        <xdr:sp macro="" textlink="">
          <xdr:nvSpPr>
            <xdr:cNvPr id="10365" name="Check Box 1149"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445</xdr:row>
          <xdr:rowOff>266700</xdr:rowOff>
        </xdr:from>
        <xdr:to>
          <xdr:col>13</xdr:col>
          <xdr:colOff>123825</xdr:colOff>
          <xdr:row>445</xdr:row>
          <xdr:rowOff>485775</xdr:rowOff>
        </xdr:to>
        <xdr:sp macro="" textlink="">
          <xdr:nvSpPr>
            <xdr:cNvPr id="10368" name="Check Box 1152"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445</xdr:row>
          <xdr:rowOff>266700</xdr:rowOff>
        </xdr:from>
        <xdr:to>
          <xdr:col>15</xdr:col>
          <xdr:colOff>285750</xdr:colOff>
          <xdr:row>445</xdr:row>
          <xdr:rowOff>485775</xdr:rowOff>
        </xdr:to>
        <xdr:sp macro="" textlink="">
          <xdr:nvSpPr>
            <xdr:cNvPr id="10369" name="Check Box 1153"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10</xdr:row>
          <xdr:rowOff>0</xdr:rowOff>
        </xdr:from>
        <xdr:to>
          <xdr:col>9</xdr:col>
          <xdr:colOff>228600</xdr:colOff>
          <xdr:row>10</xdr:row>
          <xdr:rowOff>219075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xdr:row>
          <xdr:rowOff>19050</xdr:rowOff>
        </xdr:from>
        <xdr:to>
          <xdr:col>15</xdr:col>
          <xdr:colOff>180975</xdr:colOff>
          <xdr:row>10</xdr:row>
          <xdr:rowOff>238125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10</xdr:row>
          <xdr:rowOff>19050</xdr:rowOff>
        </xdr:from>
        <xdr:to>
          <xdr:col>21</xdr:col>
          <xdr:colOff>180975</xdr:colOff>
          <xdr:row>10</xdr:row>
          <xdr:rowOff>238125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19050</xdr:rowOff>
        </xdr:from>
        <xdr:to>
          <xdr:col>8</xdr:col>
          <xdr:colOff>133350</xdr:colOff>
          <xdr:row>26</xdr:row>
          <xdr:rowOff>238125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0</xdr:rowOff>
        </xdr:from>
        <xdr:to>
          <xdr:col>9</xdr:col>
          <xdr:colOff>228600</xdr:colOff>
          <xdr:row>38</xdr:row>
          <xdr:rowOff>219075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19050</xdr:rowOff>
        </xdr:from>
        <xdr:to>
          <xdr:col>15</xdr:col>
          <xdr:colOff>180975</xdr:colOff>
          <xdr:row>38</xdr:row>
          <xdr:rowOff>238125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38</xdr:row>
          <xdr:rowOff>19050</xdr:rowOff>
        </xdr:from>
        <xdr:to>
          <xdr:col>21</xdr:col>
          <xdr:colOff>180975</xdr:colOff>
          <xdr:row>38</xdr:row>
          <xdr:rowOff>238125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57</xdr:row>
          <xdr:rowOff>19050</xdr:rowOff>
        </xdr:from>
        <xdr:to>
          <xdr:col>8</xdr:col>
          <xdr:colOff>133350</xdr:colOff>
          <xdr:row>57</xdr:row>
          <xdr:rowOff>238125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107</xdr:row>
          <xdr:rowOff>0</xdr:rowOff>
        </xdr:from>
        <xdr:to>
          <xdr:col>9</xdr:col>
          <xdr:colOff>228600</xdr:colOff>
          <xdr:row>107</xdr:row>
          <xdr:rowOff>219075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107</xdr:row>
          <xdr:rowOff>19050</xdr:rowOff>
        </xdr:from>
        <xdr:to>
          <xdr:col>15</xdr:col>
          <xdr:colOff>180975</xdr:colOff>
          <xdr:row>107</xdr:row>
          <xdr:rowOff>238125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107</xdr:row>
          <xdr:rowOff>19050</xdr:rowOff>
        </xdr:from>
        <xdr:to>
          <xdr:col>21</xdr:col>
          <xdr:colOff>180975</xdr:colOff>
          <xdr:row>107</xdr:row>
          <xdr:rowOff>238125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26</xdr:row>
          <xdr:rowOff>19050</xdr:rowOff>
        </xdr:from>
        <xdr:to>
          <xdr:col>13</xdr:col>
          <xdr:colOff>180975</xdr:colOff>
          <xdr:row>26</xdr:row>
          <xdr:rowOff>238125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57</xdr:row>
          <xdr:rowOff>19050</xdr:rowOff>
        </xdr:from>
        <xdr:to>
          <xdr:col>13</xdr:col>
          <xdr:colOff>180975</xdr:colOff>
          <xdr:row>57</xdr:row>
          <xdr:rowOff>238125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123</xdr:row>
          <xdr:rowOff>19050</xdr:rowOff>
        </xdr:from>
        <xdr:to>
          <xdr:col>8</xdr:col>
          <xdr:colOff>171450</xdr:colOff>
          <xdr:row>123</xdr:row>
          <xdr:rowOff>238125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123</xdr:row>
          <xdr:rowOff>19050</xdr:rowOff>
        </xdr:from>
        <xdr:to>
          <xdr:col>13</xdr:col>
          <xdr:colOff>180975</xdr:colOff>
          <xdr:row>123</xdr:row>
          <xdr:rowOff>238125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69</xdr:row>
          <xdr:rowOff>0</xdr:rowOff>
        </xdr:from>
        <xdr:to>
          <xdr:col>9</xdr:col>
          <xdr:colOff>228600</xdr:colOff>
          <xdr:row>69</xdr:row>
          <xdr:rowOff>219075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19050</xdr:rowOff>
        </xdr:from>
        <xdr:to>
          <xdr:col>15</xdr:col>
          <xdr:colOff>180975</xdr:colOff>
          <xdr:row>69</xdr:row>
          <xdr:rowOff>238125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69</xdr:row>
          <xdr:rowOff>19050</xdr:rowOff>
        </xdr:from>
        <xdr:to>
          <xdr:col>21</xdr:col>
          <xdr:colOff>180975</xdr:colOff>
          <xdr:row>69</xdr:row>
          <xdr:rowOff>238125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88</xdr:row>
          <xdr:rowOff>19050</xdr:rowOff>
        </xdr:from>
        <xdr:to>
          <xdr:col>8</xdr:col>
          <xdr:colOff>133350</xdr:colOff>
          <xdr:row>88</xdr:row>
          <xdr:rowOff>238125</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88</xdr:row>
          <xdr:rowOff>19050</xdr:rowOff>
        </xdr:from>
        <xdr:to>
          <xdr:col>13</xdr:col>
          <xdr:colOff>180975</xdr:colOff>
          <xdr:row>88</xdr:row>
          <xdr:rowOff>238125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134</xdr:row>
          <xdr:rowOff>0</xdr:rowOff>
        </xdr:from>
        <xdr:to>
          <xdr:col>9</xdr:col>
          <xdr:colOff>228600</xdr:colOff>
          <xdr:row>134</xdr:row>
          <xdr:rowOff>219075</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134</xdr:row>
          <xdr:rowOff>19050</xdr:rowOff>
        </xdr:from>
        <xdr:to>
          <xdr:col>15</xdr:col>
          <xdr:colOff>180975</xdr:colOff>
          <xdr:row>134</xdr:row>
          <xdr:rowOff>238125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134</xdr:row>
          <xdr:rowOff>19050</xdr:rowOff>
        </xdr:from>
        <xdr:to>
          <xdr:col>21</xdr:col>
          <xdr:colOff>180975</xdr:colOff>
          <xdr:row>134</xdr:row>
          <xdr:rowOff>238125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150</xdr:row>
          <xdr:rowOff>19050</xdr:rowOff>
        </xdr:from>
        <xdr:to>
          <xdr:col>8</xdr:col>
          <xdr:colOff>171450</xdr:colOff>
          <xdr:row>150</xdr:row>
          <xdr:rowOff>238125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150</xdr:row>
          <xdr:rowOff>19050</xdr:rowOff>
        </xdr:from>
        <xdr:to>
          <xdr:col>13</xdr:col>
          <xdr:colOff>180975</xdr:colOff>
          <xdr:row>150</xdr:row>
          <xdr:rowOff>238125</xdr:rowOff>
        </xdr:to>
        <xdr:sp macro="" textlink="">
          <xdr:nvSpPr>
            <xdr:cNvPr id="9331" name="Check Box 115" hidden="1">
              <a:extLst>
                <a:ext uri="{63B3BB69-23CF-44E3-9099-C40C66FF867C}">
                  <a14:compatExt spid="_x0000_s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161</xdr:row>
          <xdr:rowOff>0</xdr:rowOff>
        </xdr:from>
        <xdr:to>
          <xdr:col>9</xdr:col>
          <xdr:colOff>228600</xdr:colOff>
          <xdr:row>161</xdr:row>
          <xdr:rowOff>219075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161</xdr:row>
          <xdr:rowOff>19050</xdr:rowOff>
        </xdr:from>
        <xdr:to>
          <xdr:col>15</xdr:col>
          <xdr:colOff>180975</xdr:colOff>
          <xdr:row>161</xdr:row>
          <xdr:rowOff>238125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161</xdr:row>
          <xdr:rowOff>19050</xdr:rowOff>
        </xdr:from>
        <xdr:to>
          <xdr:col>21</xdr:col>
          <xdr:colOff>180975</xdr:colOff>
          <xdr:row>161</xdr:row>
          <xdr:rowOff>238125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177</xdr:row>
          <xdr:rowOff>19050</xdr:rowOff>
        </xdr:from>
        <xdr:to>
          <xdr:col>8</xdr:col>
          <xdr:colOff>171450</xdr:colOff>
          <xdr:row>177</xdr:row>
          <xdr:rowOff>238125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177</xdr:row>
          <xdr:rowOff>19050</xdr:rowOff>
        </xdr:from>
        <xdr:to>
          <xdr:col>13</xdr:col>
          <xdr:colOff>180975</xdr:colOff>
          <xdr:row>177</xdr:row>
          <xdr:rowOff>238125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19050</xdr:rowOff>
        </xdr:from>
        <xdr:to>
          <xdr:col>8</xdr:col>
          <xdr:colOff>133350</xdr:colOff>
          <xdr:row>30</xdr:row>
          <xdr:rowOff>238125</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30</xdr:row>
          <xdr:rowOff>19050</xdr:rowOff>
        </xdr:from>
        <xdr:to>
          <xdr:col>13</xdr:col>
          <xdr:colOff>180975</xdr:colOff>
          <xdr:row>30</xdr:row>
          <xdr:rowOff>238125</xdr:rowOff>
        </xdr:to>
        <xdr:sp macro="" textlink="">
          <xdr:nvSpPr>
            <xdr:cNvPr id="9358" name="Check Box 142"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61</xdr:row>
          <xdr:rowOff>19050</xdr:rowOff>
        </xdr:from>
        <xdr:to>
          <xdr:col>8</xdr:col>
          <xdr:colOff>133350</xdr:colOff>
          <xdr:row>61</xdr:row>
          <xdr:rowOff>238125</xdr:rowOff>
        </xdr:to>
        <xdr:sp macro="" textlink="">
          <xdr:nvSpPr>
            <xdr:cNvPr id="9359" name="Check Box 143" hidden="1">
              <a:extLst>
                <a:ext uri="{63B3BB69-23CF-44E3-9099-C40C66FF867C}">
                  <a14:compatExt spid="_x0000_s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61</xdr:row>
          <xdr:rowOff>19050</xdr:rowOff>
        </xdr:from>
        <xdr:to>
          <xdr:col>13</xdr:col>
          <xdr:colOff>180975</xdr:colOff>
          <xdr:row>61</xdr:row>
          <xdr:rowOff>238125</xdr:rowOff>
        </xdr:to>
        <xdr:sp macro="" textlink="">
          <xdr:nvSpPr>
            <xdr:cNvPr id="9360" name="Check Box 144"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92</xdr:row>
          <xdr:rowOff>19050</xdr:rowOff>
        </xdr:from>
        <xdr:to>
          <xdr:col>8</xdr:col>
          <xdr:colOff>133350</xdr:colOff>
          <xdr:row>92</xdr:row>
          <xdr:rowOff>238125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92</xdr:row>
          <xdr:rowOff>19050</xdr:rowOff>
        </xdr:from>
        <xdr:to>
          <xdr:col>13</xdr:col>
          <xdr:colOff>180975</xdr:colOff>
          <xdr:row>92</xdr:row>
          <xdr:rowOff>238125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127</xdr:row>
          <xdr:rowOff>19050</xdr:rowOff>
        </xdr:from>
        <xdr:to>
          <xdr:col>8</xdr:col>
          <xdr:colOff>133350</xdr:colOff>
          <xdr:row>127</xdr:row>
          <xdr:rowOff>238125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127</xdr:row>
          <xdr:rowOff>19050</xdr:rowOff>
        </xdr:from>
        <xdr:to>
          <xdr:col>13</xdr:col>
          <xdr:colOff>180975</xdr:colOff>
          <xdr:row>127</xdr:row>
          <xdr:rowOff>238125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154</xdr:row>
          <xdr:rowOff>19050</xdr:rowOff>
        </xdr:from>
        <xdr:to>
          <xdr:col>8</xdr:col>
          <xdr:colOff>133350</xdr:colOff>
          <xdr:row>154</xdr:row>
          <xdr:rowOff>238125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154</xdr:row>
          <xdr:rowOff>19050</xdr:rowOff>
        </xdr:from>
        <xdr:to>
          <xdr:col>13</xdr:col>
          <xdr:colOff>180975</xdr:colOff>
          <xdr:row>154</xdr:row>
          <xdr:rowOff>238125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181</xdr:row>
          <xdr:rowOff>19050</xdr:rowOff>
        </xdr:from>
        <xdr:to>
          <xdr:col>8</xdr:col>
          <xdr:colOff>133350</xdr:colOff>
          <xdr:row>181</xdr:row>
          <xdr:rowOff>238125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181</xdr:row>
          <xdr:rowOff>19050</xdr:rowOff>
        </xdr:from>
        <xdr:to>
          <xdr:col>13</xdr:col>
          <xdr:colOff>180975</xdr:colOff>
          <xdr:row>181</xdr:row>
          <xdr:rowOff>238125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12</xdr:row>
          <xdr:rowOff>0</xdr:rowOff>
        </xdr:from>
        <xdr:to>
          <xdr:col>9</xdr:col>
          <xdr:colOff>228600</xdr:colOff>
          <xdr:row>12</xdr:row>
          <xdr:rowOff>219075</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19050</xdr:rowOff>
        </xdr:from>
        <xdr:to>
          <xdr:col>15</xdr:col>
          <xdr:colOff>180975</xdr:colOff>
          <xdr:row>12</xdr:row>
          <xdr:rowOff>238125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12</xdr:row>
          <xdr:rowOff>19050</xdr:rowOff>
        </xdr:from>
        <xdr:to>
          <xdr:col>21</xdr:col>
          <xdr:colOff>180975</xdr:colOff>
          <xdr:row>12</xdr:row>
          <xdr:rowOff>238125</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31</xdr:row>
          <xdr:rowOff>19050</xdr:rowOff>
        </xdr:from>
        <xdr:to>
          <xdr:col>20</xdr:col>
          <xdr:colOff>238125</xdr:colOff>
          <xdr:row>31</xdr:row>
          <xdr:rowOff>238125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31</xdr:row>
          <xdr:rowOff>19050</xdr:rowOff>
        </xdr:from>
        <xdr:to>
          <xdr:col>13</xdr:col>
          <xdr:colOff>28575</xdr:colOff>
          <xdr:row>31</xdr:row>
          <xdr:rowOff>238125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xdr:row>
          <xdr:rowOff>19050</xdr:rowOff>
        </xdr:from>
        <xdr:to>
          <xdr:col>8</xdr:col>
          <xdr:colOff>133350</xdr:colOff>
          <xdr:row>36</xdr:row>
          <xdr:rowOff>238125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50</xdr:row>
          <xdr:rowOff>0</xdr:rowOff>
        </xdr:from>
        <xdr:to>
          <xdr:col>9</xdr:col>
          <xdr:colOff>228600</xdr:colOff>
          <xdr:row>50</xdr:row>
          <xdr:rowOff>219075</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19050</xdr:rowOff>
        </xdr:from>
        <xdr:to>
          <xdr:col>15</xdr:col>
          <xdr:colOff>180975</xdr:colOff>
          <xdr:row>50</xdr:row>
          <xdr:rowOff>238125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50</xdr:row>
          <xdr:rowOff>19050</xdr:rowOff>
        </xdr:from>
        <xdr:to>
          <xdr:col>21</xdr:col>
          <xdr:colOff>180975</xdr:colOff>
          <xdr:row>50</xdr:row>
          <xdr:rowOff>238125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69</xdr:row>
          <xdr:rowOff>19050</xdr:rowOff>
        </xdr:from>
        <xdr:to>
          <xdr:col>20</xdr:col>
          <xdr:colOff>238125</xdr:colOff>
          <xdr:row>69</xdr:row>
          <xdr:rowOff>238125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69</xdr:row>
          <xdr:rowOff>19050</xdr:rowOff>
        </xdr:from>
        <xdr:to>
          <xdr:col>13</xdr:col>
          <xdr:colOff>28575</xdr:colOff>
          <xdr:row>69</xdr:row>
          <xdr:rowOff>238125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74</xdr:row>
          <xdr:rowOff>19050</xdr:rowOff>
        </xdr:from>
        <xdr:to>
          <xdr:col>8</xdr:col>
          <xdr:colOff>133350</xdr:colOff>
          <xdr:row>74</xdr:row>
          <xdr:rowOff>238125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196</xdr:row>
          <xdr:rowOff>19050</xdr:rowOff>
        </xdr:from>
        <xdr:to>
          <xdr:col>8</xdr:col>
          <xdr:colOff>133350</xdr:colOff>
          <xdr:row>196</xdr:row>
          <xdr:rowOff>238125</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187</xdr:row>
          <xdr:rowOff>19050</xdr:rowOff>
        </xdr:from>
        <xdr:to>
          <xdr:col>21</xdr:col>
          <xdr:colOff>238125</xdr:colOff>
          <xdr:row>187</xdr:row>
          <xdr:rowOff>238125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187</xdr:row>
          <xdr:rowOff>19050</xdr:rowOff>
        </xdr:from>
        <xdr:to>
          <xdr:col>14</xdr:col>
          <xdr:colOff>28575</xdr:colOff>
          <xdr:row>187</xdr:row>
          <xdr:rowOff>238125</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187</xdr:row>
          <xdr:rowOff>28575</xdr:rowOff>
        </xdr:from>
        <xdr:to>
          <xdr:col>6</xdr:col>
          <xdr:colOff>304800</xdr:colOff>
          <xdr:row>187</xdr:row>
          <xdr:rowOff>247650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230</xdr:row>
          <xdr:rowOff>19050</xdr:rowOff>
        </xdr:from>
        <xdr:to>
          <xdr:col>8</xdr:col>
          <xdr:colOff>133350</xdr:colOff>
          <xdr:row>230</xdr:row>
          <xdr:rowOff>238125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221</xdr:row>
          <xdr:rowOff>19050</xdr:rowOff>
        </xdr:from>
        <xdr:to>
          <xdr:col>21</xdr:col>
          <xdr:colOff>238125</xdr:colOff>
          <xdr:row>221</xdr:row>
          <xdr:rowOff>238125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221</xdr:row>
          <xdr:rowOff>19050</xdr:rowOff>
        </xdr:from>
        <xdr:to>
          <xdr:col>14</xdr:col>
          <xdr:colOff>28575</xdr:colOff>
          <xdr:row>221</xdr:row>
          <xdr:rowOff>238125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221</xdr:row>
          <xdr:rowOff>38100</xdr:rowOff>
        </xdr:from>
        <xdr:to>
          <xdr:col>6</xdr:col>
          <xdr:colOff>304800</xdr:colOff>
          <xdr:row>222</xdr:row>
          <xdr:rowOff>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98</xdr:row>
          <xdr:rowOff>0</xdr:rowOff>
        </xdr:from>
        <xdr:to>
          <xdr:col>9</xdr:col>
          <xdr:colOff>228600</xdr:colOff>
          <xdr:row>98</xdr:row>
          <xdr:rowOff>219075</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98</xdr:row>
          <xdr:rowOff>19050</xdr:rowOff>
        </xdr:from>
        <xdr:to>
          <xdr:col>15</xdr:col>
          <xdr:colOff>180975</xdr:colOff>
          <xdr:row>98</xdr:row>
          <xdr:rowOff>238125</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98</xdr:row>
          <xdr:rowOff>19050</xdr:rowOff>
        </xdr:from>
        <xdr:to>
          <xdr:col>21</xdr:col>
          <xdr:colOff>180975</xdr:colOff>
          <xdr:row>98</xdr:row>
          <xdr:rowOff>238125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117</xdr:row>
          <xdr:rowOff>19050</xdr:rowOff>
        </xdr:from>
        <xdr:to>
          <xdr:col>20</xdr:col>
          <xdr:colOff>238125</xdr:colOff>
          <xdr:row>117</xdr:row>
          <xdr:rowOff>238125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117</xdr:row>
          <xdr:rowOff>19050</xdr:rowOff>
        </xdr:from>
        <xdr:to>
          <xdr:col>13</xdr:col>
          <xdr:colOff>28575</xdr:colOff>
          <xdr:row>117</xdr:row>
          <xdr:rowOff>238125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136</xdr:row>
          <xdr:rowOff>0</xdr:rowOff>
        </xdr:from>
        <xdr:to>
          <xdr:col>9</xdr:col>
          <xdr:colOff>228600</xdr:colOff>
          <xdr:row>136</xdr:row>
          <xdr:rowOff>219075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136</xdr:row>
          <xdr:rowOff>19050</xdr:rowOff>
        </xdr:from>
        <xdr:to>
          <xdr:col>15</xdr:col>
          <xdr:colOff>180975</xdr:colOff>
          <xdr:row>136</xdr:row>
          <xdr:rowOff>238125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136</xdr:row>
          <xdr:rowOff>19050</xdr:rowOff>
        </xdr:from>
        <xdr:to>
          <xdr:col>21</xdr:col>
          <xdr:colOff>180975</xdr:colOff>
          <xdr:row>136</xdr:row>
          <xdr:rowOff>238125</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155</xdr:row>
          <xdr:rowOff>19050</xdr:rowOff>
        </xdr:from>
        <xdr:to>
          <xdr:col>20</xdr:col>
          <xdr:colOff>238125</xdr:colOff>
          <xdr:row>155</xdr:row>
          <xdr:rowOff>238125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155</xdr:row>
          <xdr:rowOff>19050</xdr:rowOff>
        </xdr:from>
        <xdr:to>
          <xdr:col>13</xdr:col>
          <xdr:colOff>28575</xdr:colOff>
          <xdr:row>155</xdr:row>
          <xdr:rowOff>238125</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160</xdr:row>
          <xdr:rowOff>28575</xdr:rowOff>
        </xdr:from>
        <xdr:to>
          <xdr:col>8</xdr:col>
          <xdr:colOff>200025</xdr:colOff>
          <xdr:row>160</xdr:row>
          <xdr:rowOff>247650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88</xdr:row>
          <xdr:rowOff>304800</xdr:rowOff>
        </xdr:from>
        <xdr:to>
          <xdr:col>6</xdr:col>
          <xdr:colOff>123825</xdr:colOff>
          <xdr:row>88</xdr:row>
          <xdr:rowOff>523875</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36</xdr:row>
          <xdr:rowOff>19050</xdr:rowOff>
        </xdr:from>
        <xdr:to>
          <xdr:col>13</xdr:col>
          <xdr:colOff>180975</xdr:colOff>
          <xdr:row>36</xdr:row>
          <xdr:rowOff>238125</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74</xdr:row>
          <xdr:rowOff>19050</xdr:rowOff>
        </xdr:from>
        <xdr:to>
          <xdr:col>13</xdr:col>
          <xdr:colOff>180975</xdr:colOff>
          <xdr:row>74</xdr:row>
          <xdr:rowOff>238125</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122</xdr:row>
          <xdr:rowOff>19050</xdr:rowOff>
        </xdr:from>
        <xdr:to>
          <xdr:col>8</xdr:col>
          <xdr:colOff>171450</xdr:colOff>
          <xdr:row>122</xdr:row>
          <xdr:rowOff>238125</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122</xdr:row>
          <xdr:rowOff>19050</xdr:rowOff>
        </xdr:from>
        <xdr:to>
          <xdr:col>13</xdr:col>
          <xdr:colOff>180975</xdr:colOff>
          <xdr:row>122</xdr:row>
          <xdr:rowOff>238125</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160</xdr:row>
          <xdr:rowOff>19050</xdr:rowOff>
        </xdr:from>
        <xdr:to>
          <xdr:col>13</xdr:col>
          <xdr:colOff>180975</xdr:colOff>
          <xdr:row>160</xdr:row>
          <xdr:rowOff>238125</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196</xdr:row>
          <xdr:rowOff>19050</xdr:rowOff>
        </xdr:from>
        <xdr:to>
          <xdr:col>13</xdr:col>
          <xdr:colOff>180975</xdr:colOff>
          <xdr:row>196</xdr:row>
          <xdr:rowOff>238125</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230</xdr:row>
          <xdr:rowOff>19050</xdr:rowOff>
        </xdr:from>
        <xdr:to>
          <xdr:col>13</xdr:col>
          <xdr:colOff>180975</xdr:colOff>
          <xdr:row>230</xdr:row>
          <xdr:rowOff>238125</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xdr:row>
          <xdr:rowOff>19050</xdr:rowOff>
        </xdr:from>
        <xdr:to>
          <xdr:col>6</xdr:col>
          <xdr:colOff>114300</xdr:colOff>
          <xdr:row>6</xdr:row>
          <xdr:rowOff>238125</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xdr:row>
          <xdr:rowOff>19050</xdr:rowOff>
        </xdr:from>
        <xdr:to>
          <xdr:col>6</xdr:col>
          <xdr:colOff>114300</xdr:colOff>
          <xdr:row>44</xdr:row>
          <xdr:rowOff>238125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92</xdr:row>
          <xdr:rowOff>19050</xdr:rowOff>
        </xdr:from>
        <xdr:to>
          <xdr:col>6</xdr:col>
          <xdr:colOff>114300</xdr:colOff>
          <xdr:row>92</xdr:row>
          <xdr:rowOff>238125</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92</xdr:row>
          <xdr:rowOff>19050</xdr:rowOff>
        </xdr:from>
        <xdr:to>
          <xdr:col>6</xdr:col>
          <xdr:colOff>114300</xdr:colOff>
          <xdr:row>92</xdr:row>
          <xdr:rowOff>238125</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130</xdr:row>
          <xdr:rowOff>19050</xdr:rowOff>
        </xdr:from>
        <xdr:to>
          <xdr:col>6</xdr:col>
          <xdr:colOff>114300</xdr:colOff>
          <xdr:row>130</xdr:row>
          <xdr:rowOff>238125</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130</xdr:row>
          <xdr:rowOff>19050</xdr:rowOff>
        </xdr:from>
        <xdr:to>
          <xdr:col>6</xdr:col>
          <xdr:colOff>114300</xdr:colOff>
          <xdr:row>130</xdr:row>
          <xdr:rowOff>238125</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xdr:row>
          <xdr:rowOff>390525</xdr:rowOff>
        </xdr:from>
        <xdr:to>
          <xdr:col>13</xdr:col>
          <xdr:colOff>28575</xdr:colOff>
          <xdr:row>5</xdr:row>
          <xdr:rowOff>647700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xdr:row>
          <xdr:rowOff>419100</xdr:rowOff>
        </xdr:from>
        <xdr:to>
          <xdr:col>15</xdr:col>
          <xdr:colOff>314325</xdr:colOff>
          <xdr:row>5</xdr:row>
          <xdr:rowOff>666750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40</xdr:row>
          <xdr:rowOff>19050</xdr:rowOff>
        </xdr:from>
        <xdr:to>
          <xdr:col>8</xdr:col>
          <xdr:colOff>133350</xdr:colOff>
          <xdr:row>40</xdr:row>
          <xdr:rowOff>238125</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40</xdr:row>
          <xdr:rowOff>19050</xdr:rowOff>
        </xdr:from>
        <xdr:to>
          <xdr:col>13</xdr:col>
          <xdr:colOff>180975</xdr:colOff>
          <xdr:row>40</xdr:row>
          <xdr:rowOff>238125</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78</xdr:row>
          <xdr:rowOff>19050</xdr:rowOff>
        </xdr:from>
        <xdr:to>
          <xdr:col>8</xdr:col>
          <xdr:colOff>133350</xdr:colOff>
          <xdr:row>78</xdr:row>
          <xdr:rowOff>238125</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78</xdr:row>
          <xdr:rowOff>19050</xdr:rowOff>
        </xdr:from>
        <xdr:to>
          <xdr:col>13</xdr:col>
          <xdr:colOff>180975</xdr:colOff>
          <xdr:row>78</xdr:row>
          <xdr:rowOff>238125</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81</xdr:row>
          <xdr:rowOff>161925</xdr:rowOff>
        </xdr:from>
        <xdr:to>
          <xdr:col>13</xdr:col>
          <xdr:colOff>19050</xdr:colOff>
          <xdr:row>81</xdr:row>
          <xdr:rowOff>419100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142875</xdr:rowOff>
        </xdr:from>
        <xdr:to>
          <xdr:col>15</xdr:col>
          <xdr:colOff>323850</xdr:colOff>
          <xdr:row>81</xdr:row>
          <xdr:rowOff>390525</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126</xdr:row>
          <xdr:rowOff>19050</xdr:rowOff>
        </xdr:from>
        <xdr:to>
          <xdr:col>8</xdr:col>
          <xdr:colOff>133350</xdr:colOff>
          <xdr:row>126</xdr:row>
          <xdr:rowOff>238125</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126</xdr:row>
          <xdr:rowOff>19050</xdr:rowOff>
        </xdr:from>
        <xdr:to>
          <xdr:col>13</xdr:col>
          <xdr:colOff>180975</xdr:colOff>
          <xdr:row>126</xdr:row>
          <xdr:rowOff>238125</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164</xdr:row>
          <xdr:rowOff>19050</xdr:rowOff>
        </xdr:from>
        <xdr:to>
          <xdr:col>8</xdr:col>
          <xdr:colOff>133350</xdr:colOff>
          <xdr:row>164</xdr:row>
          <xdr:rowOff>238125</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164</xdr:row>
          <xdr:rowOff>19050</xdr:rowOff>
        </xdr:from>
        <xdr:to>
          <xdr:col>13</xdr:col>
          <xdr:colOff>180975</xdr:colOff>
          <xdr:row>164</xdr:row>
          <xdr:rowOff>238125</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168</xdr:row>
          <xdr:rowOff>142875</xdr:rowOff>
        </xdr:from>
        <xdr:to>
          <xdr:col>15</xdr:col>
          <xdr:colOff>314325</xdr:colOff>
          <xdr:row>168</xdr:row>
          <xdr:rowOff>390525</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200</xdr:row>
          <xdr:rowOff>19050</xdr:rowOff>
        </xdr:from>
        <xdr:to>
          <xdr:col>8</xdr:col>
          <xdr:colOff>133350</xdr:colOff>
          <xdr:row>200</xdr:row>
          <xdr:rowOff>238125</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200</xdr:row>
          <xdr:rowOff>19050</xdr:rowOff>
        </xdr:from>
        <xdr:to>
          <xdr:col>13</xdr:col>
          <xdr:colOff>180975</xdr:colOff>
          <xdr:row>200</xdr:row>
          <xdr:rowOff>238125</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202</xdr:row>
          <xdr:rowOff>352425</xdr:rowOff>
        </xdr:from>
        <xdr:to>
          <xdr:col>13</xdr:col>
          <xdr:colOff>28575</xdr:colOff>
          <xdr:row>202</xdr:row>
          <xdr:rowOff>609600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227</xdr:row>
          <xdr:rowOff>352425</xdr:rowOff>
        </xdr:from>
        <xdr:to>
          <xdr:col>13</xdr:col>
          <xdr:colOff>57150</xdr:colOff>
          <xdr:row>227</xdr:row>
          <xdr:rowOff>571500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227</xdr:row>
          <xdr:rowOff>361950</xdr:rowOff>
        </xdr:from>
        <xdr:to>
          <xdr:col>15</xdr:col>
          <xdr:colOff>304800</xdr:colOff>
          <xdr:row>227</xdr:row>
          <xdr:rowOff>581025</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234</xdr:row>
          <xdr:rowOff>19050</xdr:rowOff>
        </xdr:from>
        <xdr:to>
          <xdr:col>8</xdr:col>
          <xdr:colOff>133350</xdr:colOff>
          <xdr:row>234</xdr:row>
          <xdr:rowOff>238125</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234</xdr:row>
          <xdr:rowOff>19050</xdr:rowOff>
        </xdr:from>
        <xdr:to>
          <xdr:col>13</xdr:col>
          <xdr:colOff>180975</xdr:colOff>
          <xdr:row>234</xdr:row>
          <xdr:rowOff>238125</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419100</xdr:rowOff>
        </xdr:from>
        <xdr:to>
          <xdr:col>13</xdr:col>
          <xdr:colOff>0</xdr:colOff>
          <xdr:row>43</xdr:row>
          <xdr:rowOff>676275</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428625</xdr:rowOff>
        </xdr:from>
        <xdr:to>
          <xdr:col>15</xdr:col>
          <xdr:colOff>323850</xdr:colOff>
          <xdr:row>43</xdr:row>
          <xdr:rowOff>676275</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91</xdr:row>
          <xdr:rowOff>342900</xdr:rowOff>
        </xdr:from>
        <xdr:to>
          <xdr:col>13</xdr:col>
          <xdr:colOff>19050</xdr:colOff>
          <xdr:row>91</xdr:row>
          <xdr:rowOff>600075</xdr:rowOff>
        </xdr:to>
        <xdr:sp macro="" textlink="">
          <xdr:nvSpPr>
            <xdr:cNvPr id="6405" name="Check Box 261" hidden="1">
              <a:extLst>
                <a:ext uri="{63B3BB69-23CF-44E3-9099-C40C66FF867C}">
                  <a14:compatExt spid="_x0000_s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91</xdr:row>
          <xdr:rowOff>352425</xdr:rowOff>
        </xdr:from>
        <xdr:to>
          <xdr:col>15</xdr:col>
          <xdr:colOff>285750</xdr:colOff>
          <xdr:row>91</xdr:row>
          <xdr:rowOff>600075</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129</xdr:row>
          <xdr:rowOff>361950</xdr:rowOff>
        </xdr:from>
        <xdr:to>
          <xdr:col>13</xdr:col>
          <xdr:colOff>38100</xdr:colOff>
          <xdr:row>129</xdr:row>
          <xdr:rowOff>619125</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129</xdr:row>
          <xdr:rowOff>381000</xdr:rowOff>
        </xdr:from>
        <xdr:to>
          <xdr:col>16</xdr:col>
          <xdr:colOff>19050</xdr:colOff>
          <xdr:row>129</xdr:row>
          <xdr:rowOff>628650</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168</xdr:row>
          <xdr:rowOff>142875</xdr:rowOff>
        </xdr:from>
        <xdr:to>
          <xdr:col>13</xdr:col>
          <xdr:colOff>66675</xdr:colOff>
          <xdr:row>168</xdr:row>
          <xdr:rowOff>400050</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191</xdr:row>
          <xdr:rowOff>38100</xdr:rowOff>
        </xdr:from>
        <xdr:to>
          <xdr:col>13</xdr:col>
          <xdr:colOff>66675</xdr:colOff>
          <xdr:row>192</xdr:row>
          <xdr:rowOff>0</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191</xdr:row>
          <xdr:rowOff>38100</xdr:rowOff>
        </xdr:from>
        <xdr:to>
          <xdr:col>15</xdr:col>
          <xdr:colOff>295275</xdr:colOff>
          <xdr:row>192</xdr:row>
          <xdr:rowOff>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190</xdr:row>
          <xdr:rowOff>38100</xdr:rowOff>
        </xdr:from>
        <xdr:to>
          <xdr:col>13</xdr:col>
          <xdr:colOff>66675</xdr:colOff>
          <xdr:row>191</xdr:row>
          <xdr:rowOff>0</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190</xdr:row>
          <xdr:rowOff>38100</xdr:rowOff>
        </xdr:from>
        <xdr:to>
          <xdr:col>15</xdr:col>
          <xdr:colOff>295275</xdr:colOff>
          <xdr:row>191</xdr:row>
          <xdr:rowOff>0</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193</xdr:row>
          <xdr:rowOff>381000</xdr:rowOff>
        </xdr:from>
        <xdr:to>
          <xdr:col>13</xdr:col>
          <xdr:colOff>66675</xdr:colOff>
          <xdr:row>193</xdr:row>
          <xdr:rowOff>600075</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193</xdr:row>
          <xdr:rowOff>371475</xdr:rowOff>
        </xdr:from>
        <xdr:to>
          <xdr:col>15</xdr:col>
          <xdr:colOff>285750</xdr:colOff>
          <xdr:row>193</xdr:row>
          <xdr:rowOff>590550</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191</xdr:row>
          <xdr:rowOff>38100</xdr:rowOff>
        </xdr:from>
        <xdr:to>
          <xdr:col>13</xdr:col>
          <xdr:colOff>66675</xdr:colOff>
          <xdr:row>192</xdr:row>
          <xdr:rowOff>0</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191</xdr:row>
          <xdr:rowOff>38100</xdr:rowOff>
        </xdr:from>
        <xdr:to>
          <xdr:col>15</xdr:col>
          <xdr:colOff>295275</xdr:colOff>
          <xdr:row>192</xdr:row>
          <xdr:rowOff>0</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202</xdr:row>
          <xdr:rowOff>352425</xdr:rowOff>
        </xdr:from>
        <xdr:to>
          <xdr:col>15</xdr:col>
          <xdr:colOff>285750</xdr:colOff>
          <xdr:row>202</xdr:row>
          <xdr:rowOff>600075</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225</xdr:row>
          <xdr:rowOff>38100</xdr:rowOff>
        </xdr:from>
        <xdr:to>
          <xdr:col>13</xdr:col>
          <xdr:colOff>66675</xdr:colOff>
          <xdr:row>226</xdr:row>
          <xdr:rowOff>0</xdr:rowOff>
        </xdr:to>
        <xdr:sp macro="" textlink="">
          <xdr:nvSpPr>
            <xdr:cNvPr id="6460" name="Check Box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225</xdr:row>
          <xdr:rowOff>38100</xdr:rowOff>
        </xdr:from>
        <xdr:to>
          <xdr:col>15</xdr:col>
          <xdr:colOff>295275</xdr:colOff>
          <xdr:row>226</xdr:row>
          <xdr:rowOff>0</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224</xdr:row>
          <xdr:rowOff>38100</xdr:rowOff>
        </xdr:from>
        <xdr:to>
          <xdr:col>13</xdr:col>
          <xdr:colOff>66675</xdr:colOff>
          <xdr:row>225</xdr:row>
          <xdr:rowOff>0</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224</xdr:row>
          <xdr:rowOff>38100</xdr:rowOff>
        </xdr:from>
        <xdr:to>
          <xdr:col>15</xdr:col>
          <xdr:colOff>295275</xdr:colOff>
          <xdr:row>225</xdr:row>
          <xdr:rowOff>0</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225</xdr:row>
          <xdr:rowOff>38100</xdr:rowOff>
        </xdr:from>
        <xdr:to>
          <xdr:col>13</xdr:col>
          <xdr:colOff>66675</xdr:colOff>
          <xdr:row>226</xdr:row>
          <xdr:rowOff>0</xdr:rowOff>
        </xdr:to>
        <xdr:sp macro="" textlink="">
          <xdr:nvSpPr>
            <xdr:cNvPr id="6468" name="Check Box 324" hidden="1">
              <a:extLst>
                <a:ext uri="{63B3BB69-23CF-44E3-9099-C40C66FF867C}">
                  <a14:compatExt spid="_x0000_s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225</xdr:row>
          <xdr:rowOff>38100</xdr:rowOff>
        </xdr:from>
        <xdr:to>
          <xdr:col>15</xdr:col>
          <xdr:colOff>295275</xdr:colOff>
          <xdr:row>226</xdr:row>
          <xdr:rowOff>0</xdr:rowOff>
        </xdr:to>
        <xdr:sp macro="" textlink="">
          <xdr:nvSpPr>
            <xdr:cNvPr id="6469" name="Check Box 325" hidden="1">
              <a:extLst>
                <a:ext uri="{63B3BB69-23CF-44E3-9099-C40C66FF867C}">
                  <a14:compatExt spid="_x0000_s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5" Type="http://schemas.openxmlformats.org/officeDocument/2006/relationships/ctrlProp" Target="../ctrlProps/ctrlProp171.xml"/><Relationship Id="rId170" Type="http://schemas.openxmlformats.org/officeDocument/2006/relationships/ctrlProp" Target="../ctrlProps/ctrlProp166.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164" Type="http://schemas.openxmlformats.org/officeDocument/2006/relationships/ctrlProp" Target="../ctrlProps/ctrlProp160.xml"/><Relationship Id="rId169" Type="http://schemas.openxmlformats.org/officeDocument/2006/relationships/ctrlProp" Target="../ctrlProps/ctrlProp165.xml"/><Relationship Id="rId177" Type="http://schemas.openxmlformats.org/officeDocument/2006/relationships/ctrlProp" Target="../ctrlProps/ctrlProp173.xml"/><Relationship Id="rId4" Type="http://schemas.openxmlformats.org/officeDocument/2006/relationships/vmlDrawing" Target="../drawings/vmlDrawing2.vml"/><Relationship Id="rId9" Type="http://schemas.openxmlformats.org/officeDocument/2006/relationships/ctrlProp" Target="../ctrlProps/ctrlProp5.xml"/><Relationship Id="rId172" Type="http://schemas.openxmlformats.org/officeDocument/2006/relationships/ctrlProp" Target="../ctrlProps/ctrlProp168.xml"/><Relationship Id="rId180" Type="http://schemas.openxmlformats.org/officeDocument/2006/relationships/comments" Target="../comments1.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9" Type="http://schemas.openxmlformats.org/officeDocument/2006/relationships/ctrlProp" Target="../ctrlProps/ctrlProp210.xml"/><Relationship Id="rId3" Type="http://schemas.openxmlformats.org/officeDocument/2006/relationships/vmlDrawing" Target="../drawings/vmlDrawing3.vml"/><Relationship Id="rId21" Type="http://schemas.openxmlformats.org/officeDocument/2006/relationships/ctrlProp" Target="../ctrlProps/ctrlProp192.xml"/><Relationship Id="rId34" Type="http://schemas.openxmlformats.org/officeDocument/2006/relationships/ctrlProp" Target="../ctrlProps/ctrlProp205.xml"/><Relationship Id="rId42" Type="http://schemas.openxmlformats.org/officeDocument/2006/relationships/ctrlProp" Target="../ctrlProps/ctrlProp213.xml"/><Relationship Id="rId47" Type="http://schemas.openxmlformats.org/officeDocument/2006/relationships/comments" Target="../comments2.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33" Type="http://schemas.openxmlformats.org/officeDocument/2006/relationships/ctrlProp" Target="../ctrlProps/ctrlProp204.xml"/><Relationship Id="rId38" Type="http://schemas.openxmlformats.org/officeDocument/2006/relationships/ctrlProp" Target="../ctrlProps/ctrlProp209.xml"/><Relationship Id="rId46" Type="http://schemas.openxmlformats.org/officeDocument/2006/relationships/ctrlProp" Target="../ctrlProps/ctrlProp217.xml"/><Relationship Id="rId2" Type="http://schemas.openxmlformats.org/officeDocument/2006/relationships/drawing" Target="../drawings/drawing2.xml"/><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41" Type="http://schemas.openxmlformats.org/officeDocument/2006/relationships/ctrlProp" Target="../ctrlProps/ctrlProp212.xml"/><Relationship Id="rId1" Type="http://schemas.openxmlformats.org/officeDocument/2006/relationships/printerSettings" Target="../printerSettings/printerSettings2.bin"/><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32" Type="http://schemas.openxmlformats.org/officeDocument/2006/relationships/ctrlProp" Target="../ctrlProps/ctrlProp203.xml"/><Relationship Id="rId37" Type="http://schemas.openxmlformats.org/officeDocument/2006/relationships/ctrlProp" Target="../ctrlProps/ctrlProp208.xml"/><Relationship Id="rId40" Type="http://schemas.openxmlformats.org/officeDocument/2006/relationships/ctrlProp" Target="../ctrlProps/ctrlProp211.xml"/><Relationship Id="rId45" Type="http://schemas.openxmlformats.org/officeDocument/2006/relationships/ctrlProp" Target="../ctrlProps/ctrlProp216.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36" Type="http://schemas.openxmlformats.org/officeDocument/2006/relationships/ctrlProp" Target="../ctrlProps/ctrlProp207.xml"/><Relationship Id="rId10" Type="http://schemas.openxmlformats.org/officeDocument/2006/relationships/ctrlProp" Target="../ctrlProps/ctrlProp181.xml"/><Relationship Id="rId19" Type="http://schemas.openxmlformats.org/officeDocument/2006/relationships/ctrlProp" Target="../ctrlProps/ctrlProp190.xml"/><Relationship Id="rId31" Type="http://schemas.openxmlformats.org/officeDocument/2006/relationships/ctrlProp" Target="../ctrlProps/ctrlProp202.xml"/><Relationship Id="rId44" Type="http://schemas.openxmlformats.org/officeDocument/2006/relationships/ctrlProp" Target="../ctrlProps/ctrlProp215.xml"/><Relationship Id="rId4" Type="http://schemas.openxmlformats.org/officeDocument/2006/relationships/vmlDrawing" Target="../drawings/vmlDrawing4.v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trlProp" Target="../ctrlProps/ctrlProp201.xml"/><Relationship Id="rId35" Type="http://schemas.openxmlformats.org/officeDocument/2006/relationships/ctrlProp" Target="../ctrlProps/ctrlProp206.xml"/><Relationship Id="rId43" Type="http://schemas.openxmlformats.org/officeDocument/2006/relationships/ctrlProp" Target="../ctrlProps/ctrlProp21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9" Type="http://schemas.openxmlformats.org/officeDocument/2006/relationships/ctrlProp" Target="../ctrlProps/ctrlProp252.xml"/><Relationship Id="rId21" Type="http://schemas.openxmlformats.org/officeDocument/2006/relationships/ctrlProp" Target="../ctrlProps/ctrlProp234.xml"/><Relationship Id="rId34" Type="http://schemas.openxmlformats.org/officeDocument/2006/relationships/ctrlProp" Target="../ctrlProps/ctrlProp247.xml"/><Relationship Id="rId42" Type="http://schemas.openxmlformats.org/officeDocument/2006/relationships/ctrlProp" Target="../ctrlProps/ctrlProp255.xml"/><Relationship Id="rId47" Type="http://schemas.openxmlformats.org/officeDocument/2006/relationships/ctrlProp" Target="../ctrlProps/ctrlProp260.xml"/><Relationship Id="rId50" Type="http://schemas.openxmlformats.org/officeDocument/2006/relationships/ctrlProp" Target="../ctrlProps/ctrlProp263.xml"/><Relationship Id="rId55" Type="http://schemas.openxmlformats.org/officeDocument/2006/relationships/ctrlProp" Target="../ctrlProps/ctrlProp268.xml"/><Relationship Id="rId63" Type="http://schemas.openxmlformats.org/officeDocument/2006/relationships/ctrlProp" Target="../ctrlProps/ctrlProp276.xml"/><Relationship Id="rId68" Type="http://schemas.openxmlformats.org/officeDocument/2006/relationships/ctrlProp" Target="../ctrlProps/ctrlProp281.xml"/><Relationship Id="rId76" Type="http://schemas.openxmlformats.org/officeDocument/2006/relationships/ctrlProp" Target="../ctrlProps/ctrlProp289.xml"/><Relationship Id="rId84" Type="http://schemas.openxmlformats.org/officeDocument/2006/relationships/ctrlProp" Target="../ctrlProps/ctrlProp297.xml"/><Relationship Id="rId89" Type="http://schemas.openxmlformats.org/officeDocument/2006/relationships/ctrlProp" Target="../ctrlProps/ctrlProp302.xml"/><Relationship Id="rId7" Type="http://schemas.openxmlformats.org/officeDocument/2006/relationships/ctrlProp" Target="../ctrlProps/ctrlProp220.xml"/><Relationship Id="rId71" Type="http://schemas.openxmlformats.org/officeDocument/2006/relationships/ctrlProp" Target="../ctrlProps/ctrlProp284.xml"/><Relationship Id="rId92"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229.xml"/><Relationship Id="rId29" Type="http://schemas.openxmlformats.org/officeDocument/2006/relationships/ctrlProp" Target="../ctrlProps/ctrlProp242.xml"/><Relationship Id="rId11" Type="http://schemas.openxmlformats.org/officeDocument/2006/relationships/ctrlProp" Target="../ctrlProps/ctrlProp224.xml"/><Relationship Id="rId24" Type="http://schemas.openxmlformats.org/officeDocument/2006/relationships/ctrlProp" Target="../ctrlProps/ctrlProp237.xml"/><Relationship Id="rId32" Type="http://schemas.openxmlformats.org/officeDocument/2006/relationships/ctrlProp" Target="../ctrlProps/ctrlProp245.xml"/><Relationship Id="rId37" Type="http://schemas.openxmlformats.org/officeDocument/2006/relationships/ctrlProp" Target="../ctrlProps/ctrlProp250.xml"/><Relationship Id="rId40" Type="http://schemas.openxmlformats.org/officeDocument/2006/relationships/ctrlProp" Target="../ctrlProps/ctrlProp253.xml"/><Relationship Id="rId45" Type="http://schemas.openxmlformats.org/officeDocument/2006/relationships/ctrlProp" Target="../ctrlProps/ctrlProp258.xml"/><Relationship Id="rId53" Type="http://schemas.openxmlformats.org/officeDocument/2006/relationships/ctrlProp" Target="../ctrlProps/ctrlProp266.xml"/><Relationship Id="rId58" Type="http://schemas.openxmlformats.org/officeDocument/2006/relationships/ctrlProp" Target="../ctrlProps/ctrlProp271.xml"/><Relationship Id="rId66" Type="http://schemas.openxmlformats.org/officeDocument/2006/relationships/ctrlProp" Target="../ctrlProps/ctrlProp279.xml"/><Relationship Id="rId74" Type="http://schemas.openxmlformats.org/officeDocument/2006/relationships/ctrlProp" Target="../ctrlProps/ctrlProp287.xml"/><Relationship Id="rId79" Type="http://schemas.openxmlformats.org/officeDocument/2006/relationships/ctrlProp" Target="../ctrlProps/ctrlProp292.xml"/><Relationship Id="rId87" Type="http://schemas.openxmlformats.org/officeDocument/2006/relationships/ctrlProp" Target="../ctrlProps/ctrlProp300.xml"/><Relationship Id="rId5" Type="http://schemas.openxmlformats.org/officeDocument/2006/relationships/ctrlProp" Target="../ctrlProps/ctrlProp218.xml"/><Relationship Id="rId61" Type="http://schemas.openxmlformats.org/officeDocument/2006/relationships/ctrlProp" Target="../ctrlProps/ctrlProp274.xml"/><Relationship Id="rId82" Type="http://schemas.openxmlformats.org/officeDocument/2006/relationships/ctrlProp" Target="../ctrlProps/ctrlProp295.xml"/><Relationship Id="rId90" Type="http://schemas.openxmlformats.org/officeDocument/2006/relationships/ctrlProp" Target="../ctrlProps/ctrlProp303.xml"/><Relationship Id="rId19" Type="http://schemas.openxmlformats.org/officeDocument/2006/relationships/ctrlProp" Target="../ctrlProps/ctrlProp23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 Id="rId30" Type="http://schemas.openxmlformats.org/officeDocument/2006/relationships/ctrlProp" Target="../ctrlProps/ctrlProp243.xml"/><Relationship Id="rId35" Type="http://schemas.openxmlformats.org/officeDocument/2006/relationships/ctrlProp" Target="../ctrlProps/ctrlProp248.xml"/><Relationship Id="rId43" Type="http://schemas.openxmlformats.org/officeDocument/2006/relationships/ctrlProp" Target="../ctrlProps/ctrlProp256.xml"/><Relationship Id="rId48" Type="http://schemas.openxmlformats.org/officeDocument/2006/relationships/ctrlProp" Target="../ctrlProps/ctrlProp261.xml"/><Relationship Id="rId56" Type="http://schemas.openxmlformats.org/officeDocument/2006/relationships/ctrlProp" Target="../ctrlProps/ctrlProp269.xml"/><Relationship Id="rId64" Type="http://schemas.openxmlformats.org/officeDocument/2006/relationships/ctrlProp" Target="../ctrlProps/ctrlProp277.xml"/><Relationship Id="rId69" Type="http://schemas.openxmlformats.org/officeDocument/2006/relationships/ctrlProp" Target="../ctrlProps/ctrlProp282.xml"/><Relationship Id="rId77" Type="http://schemas.openxmlformats.org/officeDocument/2006/relationships/ctrlProp" Target="../ctrlProps/ctrlProp290.xml"/><Relationship Id="rId8" Type="http://schemas.openxmlformats.org/officeDocument/2006/relationships/ctrlProp" Target="../ctrlProps/ctrlProp221.xml"/><Relationship Id="rId51" Type="http://schemas.openxmlformats.org/officeDocument/2006/relationships/ctrlProp" Target="../ctrlProps/ctrlProp264.xml"/><Relationship Id="rId72" Type="http://schemas.openxmlformats.org/officeDocument/2006/relationships/ctrlProp" Target="../ctrlProps/ctrlProp285.xml"/><Relationship Id="rId80" Type="http://schemas.openxmlformats.org/officeDocument/2006/relationships/ctrlProp" Target="../ctrlProps/ctrlProp293.xml"/><Relationship Id="rId85" Type="http://schemas.openxmlformats.org/officeDocument/2006/relationships/ctrlProp" Target="../ctrlProps/ctrlProp298.xml"/><Relationship Id="rId3" Type="http://schemas.openxmlformats.org/officeDocument/2006/relationships/vmlDrawing" Target="../drawings/vmlDrawing5.v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33" Type="http://schemas.openxmlformats.org/officeDocument/2006/relationships/ctrlProp" Target="../ctrlProps/ctrlProp246.xml"/><Relationship Id="rId38" Type="http://schemas.openxmlformats.org/officeDocument/2006/relationships/ctrlProp" Target="../ctrlProps/ctrlProp251.xml"/><Relationship Id="rId46" Type="http://schemas.openxmlformats.org/officeDocument/2006/relationships/ctrlProp" Target="../ctrlProps/ctrlProp259.xml"/><Relationship Id="rId59" Type="http://schemas.openxmlformats.org/officeDocument/2006/relationships/ctrlProp" Target="../ctrlProps/ctrlProp272.xml"/><Relationship Id="rId67" Type="http://schemas.openxmlformats.org/officeDocument/2006/relationships/ctrlProp" Target="../ctrlProps/ctrlProp280.xml"/><Relationship Id="rId20" Type="http://schemas.openxmlformats.org/officeDocument/2006/relationships/ctrlProp" Target="../ctrlProps/ctrlProp233.xml"/><Relationship Id="rId41" Type="http://schemas.openxmlformats.org/officeDocument/2006/relationships/ctrlProp" Target="../ctrlProps/ctrlProp254.xml"/><Relationship Id="rId54" Type="http://schemas.openxmlformats.org/officeDocument/2006/relationships/ctrlProp" Target="../ctrlProps/ctrlProp267.xml"/><Relationship Id="rId62" Type="http://schemas.openxmlformats.org/officeDocument/2006/relationships/ctrlProp" Target="../ctrlProps/ctrlProp275.xml"/><Relationship Id="rId70" Type="http://schemas.openxmlformats.org/officeDocument/2006/relationships/ctrlProp" Target="../ctrlProps/ctrlProp283.xml"/><Relationship Id="rId75" Type="http://schemas.openxmlformats.org/officeDocument/2006/relationships/ctrlProp" Target="../ctrlProps/ctrlProp288.xml"/><Relationship Id="rId83" Type="http://schemas.openxmlformats.org/officeDocument/2006/relationships/ctrlProp" Target="../ctrlProps/ctrlProp296.xml"/><Relationship Id="rId88" Type="http://schemas.openxmlformats.org/officeDocument/2006/relationships/ctrlProp" Target="../ctrlProps/ctrlProp301.xml"/><Relationship Id="rId91" Type="http://schemas.openxmlformats.org/officeDocument/2006/relationships/ctrlProp" Target="../ctrlProps/ctrlProp304.xml"/><Relationship Id="rId1" Type="http://schemas.openxmlformats.org/officeDocument/2006/relationships/printerSettings" Target="../printerSettings/printerSettings3.bin"/><Relationship Id="rId6" Type="http://schemas.openxmlformats.org/officeDocument/2006/relationships/ctrlProp" Target="../ctrlProps/ctrlProp219.xml"/><Relationship Id="rId15" Type="http://schemas.openxmlformats.org/officeDocument/2006/relationships/ctrlProp" Target="../ctrlProps/ctrlProp228.xml"/><Relationship Id="rId23" Type="http://schemas.openxmlformats.org/officeDocument/2006/relationships/ctrlProp" Target="../ctrlProps/ctrlProp236.xml"/><Relationship Id="rId28" Type="http://schemas.openxmlformats.org/officeDocument/2006/relationships/ctrlProp" Target="../ctrlProps/ctrlProp241.xml"/><Relationship Id="rId36" Type="http://schemas.openxmlformats.org/officeDocument/2006/relationships/ctrlProp" Target="../ctrlProps/ctrlProp249.xml"/><Relationship Id="rId49" Type="http://schemas.openxmlformats.org/officeDocument/2006/relationships/ctrlProp" Target="../ctrlProps/ctrlProp262.xml"/><Relationship Id="rId57" Type="http://schemas.openxmlformats.org/officeDocument/2006/relationships/ctrlProp" Target="../ctrlProps/ctrlProp270.xml"/><Relationship Id="rId10" Type="http://schemas.openxmlformats.org/officeDocument/2006/relationships/ctrlProp" Target="../ctrlProps/ctrlProp223.xml"/><Relationship Id="rId31" Type="http://schemas.openxmlformats.org/officeDocument/2006/relationships/ctrlProp" Target="../ctrlProps/ctrlProp244.xml"/><Relationship Id="rId44" Type="http://schemas.openxmlformats.org/officeDocument/2006/relationships/ctrlProp" Target="../ctrlProps/ctrlProp257.xml"/><Relationship Id="rId52" Type="http://schemas.openxmlformats.org/officeDocument/2006/relationships/ctrlProp" Target="../ctrlProps/ctrlProp265.xml"/><Relationship Id="rId60" Type="http://schemas.openxmlformats.org/officeDocument/2006/relationships/ctrlProp" Target="../ctrlProps/ctrlProp273.xml"/><Relationship Id="rId65" Type="http://schemas.openxmlformats.org/officeDocument/2006/relationships/ctrlProp" Target="../ctrlProps/ctrlProp278.xml"/><Relationship Id="rId73" Type="http://schemas.openxmlformats.org/officeDocument/2006/relationships/ctrlProp" Target="../ctrlProps/ctrlProp286.xml"/><Relationship Id="rId78" Type="http://schemas.openxmlformats.org/officeDocument/2006/relationships/ctrlProp" Target="../ctrlProps/ctrlProp291.xml"/><Relationship Id="rId81" Type="http://schemas.openxmlformats.org/officeDocument/2006/relationships/ctrlProp" Target="../ctrlProps/ctrlProp294.xml"/><Relationship Id="rId86" Type="http://schemas.openxmlformats.org/officeDocument/2006/relationships/ctrlProp" Target="../ctrlProps/ctrlProp299.xml"/><Relationship Id="rId4" Type="http://schemas.openxmlformats.org/officeDocument/2006/relationships/vmlDrawing" Target="../drawings/vmlDrawing6.vml"/><Relationship Id="rId9" Type="http://schemas.openxmlformats.org/officeDocument/2006/relationships/ctrlProp" Target="../ctrlProps/ctrlProp2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AT4014"/>
  <sheetViews>
    <sheetView tabSelected="1" zoomScaleNormal="100" zoomScalePageLayoutView="50" workbookViewId="0">
      <selection activeCell="A2" sqref="A2:W2"/>
    </sheetView>
  </sheetViews>
  <sheetFormatPr defaultColWidth="3.7109375" defaultRowHeight="12" x14ac:dyDescent="0.25"/>
  <cols>
    <col min="1" max="1" width="3.85546875" style="2" customWidth="1"/>
    <col min="2" max="2" width="6.42578125" style="2" customWidth="1"/>
    <col min="3" max="3" width="7.140625" style="2" customWidth="1"/>
    <col min="4" max="4" width="4.42578125" style="2" customWidth="1"/>
    <col min="5" max="5" width="4.85546875" style="2" customWidth="1"/>
    <col min="6" max="6" width="5.140625" style="2" customWidth="1"/>
    <col min="7" max="12" width="5" style="2" customWidth="1"/>
    <col min="13" max="13" width="4" style="2" customWidth="1"/>
    <col min="14" max="14" width="5.7109375" style="2" customWidth="1"/>
    <col min="15" max="17" width="5" style="2" customWidth="1"/>
    <col min="18" max="18" width="5" style="6" customWidth="1"/>
    <col min="19" max="20" width="5" style="2" customWidth="1"/>
    <col min="21" max="21" width="5" style="6" customWidth="1"/>
    <col min="22" max="22" width="5" style="2" customWidth="1"/>
    <col min="23" max="23" width="5.42578125" style="2" customWidth="1"/>
    <col min="24" max="24" width="11.28515625" style="33" hidden="1" customWidth="1"/>
    <col min="25" max="27" width="11.85546875" style="6" hidden="1" customWidth="1"/>
    <col min="28" max="28" width="49.7109375" style="2" hidden="1" customWidth="1"/>
    <col min="29" max="29" width="6" style="2" hidden="1" customWidth="1"/>
    <col min="30" max="30" width="3.7109375" style="2" hidden="1" customWidth="1"/>
    <col min="31" max="31" width="27" style="73" customWidth="1"/>
    <col min="32" max="32" width="52.85546875" style="74" customWidth="1"/>
    <col min="33" max="33" width="48.5703125" style="87" customWidth="1"/>
    <col min="34" max="37" width="3.7109375" style="2" customWidth="1"/>
    <col min="38" max="39" width="3.7109375" style="2"/>
    <col min="40" max="123" width="3.7109375" style="2" customWidth="1"/>
    <col min="124" max="16384" width="3.7109375" style="2"/>
  </cols>
  <sheetData>
    <row r="1" spans="1:39" s="5" customFormat="1" ht="72" x14ac:dyDescent="0.25">
      <c r="A1" s="363" t="s">
        <v>0</v>
      </c>
      <c r="B1" s="363"/>
      <c r="C1" s="363"/>
      <c r="D1" s="363"/>
      <c r="E1" s="363"/>
      <c r="F1" s="363"/>
      <c r="G1" s="363"/>
      <c r="H1" s="363"/>
      <c r="I1" s="363"/>
      <c r="J1" s="363"/>
      <c r="K1" s="363"/>
      <c r="L1" s="363"/>
      <c r="M1" s="363"/>
      <c r="N1" s="363"/>
      <c r="O1" s="363"/>
      <c r="P1" s="363"/>
      <c r="Q1" s="363"/>
      <c r="R1" s="363"/>
      <c r="S1" s="363"/>
      <c r="T1" s="363"/>
      <c r="U1" s="363"/>
      <c r="V1" s="363"/>
      <c r="W1" s="363"/>
      <c r="X1" s="31"/>
      <c r="Y1" s="32"/>
      <c r="Z1" s="32"/>
      <c r="AA1" s="32"/>
      <c r="AB1" s="38" t="s">
        <v>64</v>
      </c>
      <c r="AC1" s="16" t="s">
        <v>256</v>
      </c>
      <c r="AE1" s="94" t="s">
        <v>4500</v>
      </c>
      <c r="AF1" s="70" t="s">
        <v>4406</v>
      </c>
      <c r="AG1" s="85"/>
    </row>
    <row r="2" spans="1:39" ht="23.25" customHeight="1" x14ac:dyDescent="0.2">
      <c r="A2" s="364" t="s">
        <v>1</v>
      </c>
      <c r="B2" s="364"/>
      <c r="C2" s="364"/>
      <c r="D2" s="364"/>
      <c r="E2" s="364"/>
      <c r="F2" s="364"/>
      <c r="G2" s="364"/>
      <c r="H2" s="364"/>
      <c r="I2" s="364"/>
      <c r="J2" s="364"/>
      <c r="K2" s="364"/>
      <c r="L2" s="364"/>
      <c r="M2" s="364"/>
      <c r="N2" s="364"/>
      <c r="O2" s="364"/>
      <c r="P2" s="364"/>
      <c r="Q2" s="364"/>
      <c r="R2" s="364"/>
      <c r="S2" s="364"/>
      <c r="T2" s="364"/>
      <c r="U2" s="364"/>
      <c r="V2" s="364"/>
      <c r="W2" s="364"/>
      <c r="AB2" s="39" t="s">
        <v>92</v>
      </c>
      <c r="AC2" s="17" t="s">
        <v>257</v>
      </c>
      <c r="AD2" s="1"/>
      <c r="AE2" s="71"/>
      <c r="AF2" s="72"/>
      <c r="AG2" s="86"/>
      <c r="AH2" s="1"/>
      <c r="AI2" s="1"/>
      <c r="AJ2" s="1"/>
      <c r="AK2" s="1"/>
      <c r="AL2" s="1"/>
      <c r="AM2" s="1"/>
    </row>
    <row r="3" spans="1:39" ht="30.75" customHeight="1" x14ac:dyDescent="0.2">
      <c r="A3" s="285" t="s">
        <v>33</v>
      </c>
      <c r="B3" s="286"/>
      <c r="C3" s="286"/>
      <c r="D3" s="286"/>
      <c r="E3" s="286"/>
      <c r="F3" s="286"/>
      <c r="G3" s="286"/>
      <c r="H3" s="286"/>
      <c r="I3" s="286"/>
      <c r="J3" s="286"/>
      <c r="K3" s="286"/>
      <c r="L3" s="286"/>
      <c r="M3" s="286"/>
      <c r="N3" s="286"/>
      <c r="O3" s="286"/>
      <c r="P3" s="286"/>
      <c r="Q3" s="286"/>
      <c r="R3" s="286"/>
      <c r="S3" s="286"/>
      <c r="T3" s="286"/>
      <c r="U3" s="286"/>
      <c r="V3" s="286"/>
      <c r="W3" s="287"/>
      <c r="AB3" s="39" t="s">
        <v>65</v>
      </c>
      <c r="AC3" s="17" t="s">
        <v>258</v>
      </c>
    </row>
    <row r="4" spans="1:39" ht="17.25" customHeight="1" x14ac:dyDescent="0.2">
      <c r="A4" s="365" t="s">
        <v>2</v>
      </c>
      <c r="B4" s="365"/>
      <c r="C4" s="365"/>
      <c r="D4" s="365"/>
      <c r="E4" s="365"/>
      <c r="F4" s="365"/>
      <c r="G4" s="365"/>
      <c r="H4" s="365"/>
      <c r="I4" s="365"/>
      <c r="J4" s="365"/>
      <c r="K4" s="365"/>
      <c r="L4" s="365"/>
      <c r="M4" s="365"/>
      <c r="N4" s="365"/>
      <c r="O4" s="365"/>
      <c r="P4" s="365"/>
      <c r="Q4" s="365"/>
      <c r="R4" s="365"/>
      <c r="S4" s="365"/>
      <c r="T4" s="365"/>
      <c r="U4" s="365"/>
      <c r="V4" s="365"/>
      <c r="W4" s="365"/>
      <c r="AB4" s="39" t="s">
        <v>66</v>
      </c>
      <c r="AC4" s="17" t="s">
        <v>259</v>
      </c>
    </row>
    <row r="5" spans="1:39" ht="188.25" customHeight="1" x14ac:dyDescent="0.2">
      <c r="A5" s="107"/>
      <c r="B5" s="108"/>
      <c r="C5" s="109" t="s">
        <v>4481</v>
      </c>
      <c r="D5" s="110"/>
      <c r="E5" s="110"/>
      <c r="F5" s="110"/>
      <c r="G5" s="110"/>
      <c r="H5" s="110"/>
      <c r="I5" s="110"/>
      <c r="J5" s="110"/>
      <c r="K5" s="110"/>
      <c r="L5" s="110"/>
      <c r="M5" s="110"/>
      <c r="N5" s="110"/>
      <c r="O5" s="110"/>
      <c r="P5" s="110"/>
      <c r="Q5" s="110"/>
      <c r="R5" s="110"/>
      <c r="S5" s="110"/>
      <c r="T5" s="110"/>
      <c r="U5" s="110"/>
      <c r="V5" s="110"/>
      <c r="W5" s="111"/>
      <c r="X5" s="33" t="b">
        <v>0</v>
      </c>
      <c r="Y5" s="33" t="b">
        <v>0</v>
      </c>
      <c r="Z5" s="33" t="b">
        <v>0</v>
      </c>
      <c r="AA5" s="33" t="b">
        <v>0</v>
      </c>
      <c r="AB5" s="39" t="s">
        <v>67</v>
      </c>
      <c r="AC5" s="17" t="s">
        <v>260</v>
      </c>
      <c r="AE5" s="84" t="str">
        <f>IF(X5+Y5+Z5+AA5&gt;1,"Vyberte jen jednu možnost",IF(X5+Y5+Z5+AA5=1,"","Vyberte jednu možnost"))</f>
        <v>Vyberte jednu možnost</v>
      </c>
      <c r="AF5" s="76" t="s">
        <v>4489</v>
      </c>
    </row>
    <row r="6" spans="1:39" s="1" customFormat="1" ht="21.75" customHeight="1" x14ac:dyDescent="0.2">
      <c r="A6" s="148"/>
      <c r="B6" s="148"/>
      <c r="C6" s="148"/>
      <c r="D6" s="148"/>
      <c r="E6" s="148"/>
      <c r="F6" s="148"/>
      <c r="G6" s="148"/>
      <c r="H6" s="148"/>
      <c r="I6" s="148"/>
      <c r="J6" s="148"/>
      <c r="K6" s="148"/>
      <c r="L6" s="148"/>
      <c r="M6" s="148"/>
      <c r="N6" s="148"/>
      <c r="O6" s="148"/>
      <c r="P6" s="148"/>
      <c r="Q6" s="148"/>
      <c r="R6" s="148"/>
      <c r="S6" s="148"/>
      <c r="T6" s="148"/>
      <c r="U6" s="148"/>
      <c r="V6" s="148"/>
      <c r="W6" s="148"/>
      <c r="X6" s="33"/>
      <c r="Y6" s="6"/>
      <c r="Z6" s="6"/>
      <c r="AA6" s="6"/>
      <c r="AB6" s="39" t="s">
        <v>68</v>
      </c>
      <c r="AC6" s="17" t="s">
        <v>261</v>
      </c>
      <c r="AD6" s="2"/>
      <c r="AE6" s="73"/>
      <c r="AF6" s="74"/>
      <c r="AG6" s="87"/>
      <c r="AH6" s="2"/>
      <c r="AI6" s="2"/>
      <c r="AJ6" s="2"/>
      <c r="AK6" s="2"/>
      <c r="AL6" s="2"/>
      <c r="AM6" s="2"/>
    </row>
    <row r="7" spans="1:39" s="1" customFormat="1" ht="24.75" customHeight="1" x14ac:dyDescent="0.2">
      <c r="A7" s="366" t="s">
        <v>4336</v>
      </c>
      <c r="B7" s="367"/>
      <c r="C7" s="367"/>
      <c r="D7" s="368"/>
      <c r="E7" s="376"/>
      <c r="F7" s="377"/>
      <c r="G7" s="377"/>
      <c r="H7" s="377"/>
      <c r="I7" s="377"/>
      <c r="J7" s="377"/>
      <c r="K7" s="377"/>
      <c r="L7" s="377"/>
      <c r="M7" s="377"/>
      <c r="N7" s="377"/>
      <c r="O7" s="377"/>
      <c r="P7" s="377"/>
      <c r="Q7" s="377"/>
      <c r="R7" s="377"/>
      <c r="S7" s="377"/>
      <c r="T7" s="377"/>
      <c r="U7" s="377"/>
      <c r="V7" s="377"/>
      <c r="W7" s="378"/>
      <c r="X7" s="33"/>
      <c r="Y7" s="6"/>
      <c r="Z7" s="6"/>
      <c r="AA7" s="6"/>
      <c r="AB7" s="39" t="s">
        <v>69</v>
      </c>
      <c r="AC7" s="17" t="s">
        <v>262</v>
      </c>
      <c r="AD7" s="2"/>
      <c r="AE7" s="73"/>
      <c r="AF7" s="74"/>
      <c r="AG7" s="87"/>
      <c r="AH7" s="2"/>
      <c r="AI7" s="2"/>
      <c r="AJ7" s="2"/>
      <c r="AK7" s="2"/>
      <c r="AL7" s="2"/>
      <c r="AM7" s="2"/>
    </row>
    <row r="8" spans="1:39" ht="19.5" customHeight="1" x14ac:dyDescent="0.2">
      <c r="A8" s="9" t="s">
        <v>28</v>
      </c>
      <c r="B8" s="153" t="s">
        <v>23</v>
      </c>
      <c r="C8" s="153"/>
      <c r="D8" s="153"/>
      <c r="E8" s="153"/>
      <c r="F8" s="153"/>
      <c r="G8" s="153"/>
      <c r="H8" s="153"/>
      <c r="I8" s="153"/>
      <c r="J8" s="153"/>
      <c r="K8" s="153"/>
      <c r="L8" s="153"/>
      <c r="M8" s="153"/>
      <c r="N8" s="153"/>
      <c r="O8" s="153"/>
      <c r="P8" s="153"/>
      <c r="Q8" s="153"/>
      <c r="R8" s="153"/>
      <c r="S8" s="153"/>
      <c r="T8" s="153"/>
      <c r="U8" s="153"/>
      <c r="V8" s="153"/>
      <c r="W8" s="153"/>
      <c r="AB8" s="39" t="s">
        <v>70</v>
      </c>
      <c r="AC8" s="17" t="s">
        <v>263</v>
      </c>
    </row>
    <row r="9" spans="1:39" ht="33.75" x14ac:dyDescent="0.2">
      <c r="A9" s="145" t="s">
        <v>4352</v>
      </c>
      <c r="B9" s="146"/>
      <c r="C9" s="146"/>
      <c r="D9" s="146"/>
      <c r="E9" s="146"/>
      <c r="F9" s="146"/>
      <c r="G9" s="146"/>
      <c r="H9" s="146"/>
      <c r="I9" s="146"/>
      <c r="J9" s="146"/>
      <c r="K9" s="146"/>
      <c r="L9" s="147"/>
      <c r="M9" s="372" t="s">
        <v>4273</v>
      </c>
      <c r="N9" s="373"/>
      <c r="O9" s="373"/>
      <c r="P9" s="123" t="s">
        <v>4274</v>
      </c>
      <c r="Q9" s="123"/>
      <c r="R9" s="123"/>
      <c r="S9" s="123"/>
      <c r="T9" s="123"/>
      <c r="U9" s="123"/>
      <c r="V9" s="123"/>
      <c r="W9" s="124"/>
      <c r="X9" s="34" t="b">
        <v>0</v>
      </c>
      <c r="Y9" s="34" t="b">
        <v>0</v>
      </c>
      <c r="Z9" s="34"/>
      <c r="AA9" s="34"/>
      <c r="AB9" s="39" t="s">
        <v>71</v>
      </c>
      <c r="AC9" s="17" t="s">
        <v>264</v>
      </c>
      <c r="AE9" s="75" t="str">
        <f>IF(X9+Y9&gt;1,"Vyberte jen jednu možnost",IF(X9+Y9=1,"","Vyberte jednu možnost"))</f>
        <v>Vyberte jednu možnost</v>
      </c>
      <c r="AF9" s="76" t="str">
        <f>"Vyplňte Ano nebo Ne
pokud Ano - vyplňte řádek 11 a pokračujte na řádek "&amp;IF($Y$5=TRUE,"546.
pokud Ne - vyplňte řádky 10-16 a pokračujte na řádek 546.","19
pokud Ne - vyplňte řádky 10-16 a pokračujte na řádek 19.")</f>
        <v>Vyplňte Ano nebo Ne
pokud Ano - vyplňte řádek 11 a pokračujte na řádek 19
pokud Ne - vyplňte řádky 10-16 a pokračujte na řádek 19.</v>
      </c>
    </row>
    <row r="10" spans="1:39" ht="19.5" customHeight="1" x14ac:dyDescent="0.2">
      <c r="A10" s="134" t="s">
        <v>251</v>
      </c>
      <c r="B10" s="134"/>
      <c r="C10" s="134"/>
      <c r="D10" s="134"/>
      <c r="E10" s="134"/>
      <c r="F10" s="374"/>
      <c r="G10" s="374"/>
      <c r="H10" s="374"/>
      <c r="I10" s="374"/>
      <c r="J10" s="374"/>
      <c r="K10" s="374"/>
      <c r="L10" s="374"/>
      <c r="M10" s="374"/>
      <c r="N10" s="374"/>
      <c r="O10" s="374"/>
      <c r="P10" s="374"/>
      <c r="Q10" s="374"/>
      <c r="R10" s="374"/>
      <c r="S10" s="374"/>
      <c r="T10" s="374"/>
      <c r="U10" s="374"/>
      <c r="V10" s="374"/>
      <c r="W10" s="375"/>
      <c r="AB10" s="39" t="s">
        <v>72</v>
      </c>
      <c r="AC10" s="17" t="s">
        <v>265</v>
      </c>
    </row>
    <row r="11" spans="1:39" ht="19.5" customHeight="1" x14ac:dyDescent="0.2">
      <c r="A11" s="134" t="s">
        <v>16</v>
      </c>
      <c r="B11" s="134"/>
      <c r="C11" s="134"/>
      <c r="D11" s="134"/>
      <c r="E11" s="134"/>
      <c r="F11" s="374"/>
      <c r="G11" s="374"/>
      <c r="H11" s="374"/>
      <c r="I11" s="374"/>
      <c r="J11" s="374"/>
      <c r="K11" s="374"/>
      <c r="L11" s="374"/>
      <c r="M11" s="374"/>
      <c r="N11" s="374"/>
      <c r="O11" s="374"/>
      <c r="P11" s="374"/>
      <c r="Q11" s="374"/>
      <c r="R11" s="374"/>
      <c r="S11" s="374"/>
      <c r="T11" s="374"/>
      <c r="U11" s="374"/>
      <c r="V11" s="374"/>
      <c r="W11" s="375"/>
      <c r="AB11" s="39" t="s">
        <v>73</v>
      </c>
      <c r="AC11" s="17" t="s">
        <v>266</v>
      </c>
    </row>
    <row r="12" spans="1:39" ht="19.5" customHeight="1" x14ac:dyDescent="0.2">
      <c r="A12" s="98" t="s">
        <v>4290</v>
      </c>
      <c r="B12" s="99"/>
      <c r="C12" s="99"/>
      <c r="D12" s="99"/>
      <c r="E12" s="100"/>
      <c r="F12" s="369"/>
      <c r="G12" s="370"/>
      <c r="H12" s="370"/>
      <c r="I12" s="370"/>
      <c r="J12" s="370"/>
      <c r="K12" s="370"/>
      <c r="L12" s="370"/>
      <c r="M12" s="370"/>
      <c r="N12" s="370"/>
      <c r="O12" s="370"/>
      <c r="P12" s="370"/>
      <c r="Q12" s="370"/>
      <c r="R12" s="370"/>
      <c r="S12" s="370"/>
      <c r="T12" s="370"/>
      <c r="U12" s="370"/>
      <c r="V12" s="370"/>
      <c r="W12" s="371"/>
      <c r="AB12" s="39" t="s">
        <v>4277</v>
      </c>
      <c r="AC12" s="17" t="s">
        <v>267</v>
      </c>
    </row>
    <row r="13" spans="1:39" ht="19.5" customHeight="1" x14ac:dyDescent="0.2">
      <c r="A13" s="98" t="s">
        <v>4291</v>
      </c>
      <c r="B13" s="99"/>
      <c r="C13" s="99"/>
      <c r="D13" s="99"/>
      <c r="E13" s="100"/>
      <c r="F13" s="369"/>
      <c r="G13" s="370"/>
      <c r="H13" s="370"/>
      <c r="I13" s="370"/>
      <c r="J13" s="370"/>
      <c r="K13" s="370"/>
      <c r="L13" s="370"/>
      <c r="M13" s="370"/>
      <c r="N13" s="370"/>
      <c r="O13" s="370"/>
      <c r="P13" s="370"/>
      <c r="Q13" s="370"/>
      <c r="R13" s="370"/>
      <c r="S13" s="370"/>
      <c r="T13" s="370"/>
      <c r="U13" s="370"/>
      <c r="V13" s="370"/>
      <c r="W13" s="371"/>
      <c r="AB13" s="39" t="s">
        <v>74</v>
      </c>
      <c r="AC13" s="17" t="s">
        <v>268</v>
      </c>
    </row>
    <row r="14" spans="1:39" ht="19.5" customHeight="1" x14ac:dyDescent="0.2">
      <c r="A14" s="379" t="s">
        <v>3</v>
      </c>
      <c r="B14" s="380"/>
      <c r="C14" s="282" t="s">
        <v>5</v>
      </c>
      <c r="D14" s="282"/>
      <c r="E14" s="282"/>
      <c r="F14" s="155"/>
      <c r="G14" s="155"/>
      <c r="H14" s="155"/>
      <c r="I14" s="155"/>
      <c r="J14" s="155"/>
      <c r="K14" s="155"/>
      <c r="L14" s="155"/>
      <c r="M14" s="155"/>
      <c r="N14" s="155"/>
      <c r="O14" s="155"/>
      <c r="P14" s="155"/>
      <c r="Q14" s="155"/>
      <c r="R14" s="155"/>
      <c r="S14" s="155"/>
      <c r="T14" s="156"/>
      <c r="U14" s="29" t="s">
        <v>4</v>
      </c>
      <c r="V14" s="269"/>
      <c r="W14" s="269"/>
      <c r="AB14" s="39" t="s">
        <v>75</v>
      </c>
      <c r="AC14" s="17" t="s">
        <v>269</v>
      </c>
    </row>
    <row r="15" spans="1:39" s="3" customFormat="1" ht="19.5" customHeight="1" x14ac:dyDescent="0.2">
      <c r="A15" s="381"/>
      <c r="B15" s="382"/>
      <c r="C15" s="282" t="s">
        <v>6</v>
      </c>
      <c r="D15" s="282"/>
      <c r="E15" s="282"/>
      <c r="F15" s="155"/>
      <c r="G15" s="155"/>
      <c r="H15" s="155"/>
      <c r="I15" s="155"/>
      <c r="J15" s="155"/>
      <c r="K15" s="155"/>
      <c r="L15" s="155"/>
      <c r="M15" s="155"/>
      <c r="N15" s="155"/>
      <c r="O15" s="155"/>
      <c r="P15" s="155"/>
      <c r="Q15" s="156"/>
      <c r="R15" s="29" t="s">
        <v>7</v>
      </c>
      <c r="S15" s="114"/>
      <c r="T15" s="114"/>
      <c r="U15" s="29" t="s">
        <v>8</v>
      </c>
      <c r="V15" s="114"/>
      <c r="W15" s="114"/>
      <c r="X15" s="33"/>
      <c r="Y15" s="6"/>
      <c r="Z15" s="6"/>
      <c r="AA15" s="6"/>
      <c r="AB15" s="39" t="s">
        <v>76</v>
      </c>
      <c r="AC15" s="17" t="s">
        <v>270</v>
      </c>
      <c r="AD15" s="2"/>
      <c r="AE15" s="73"/>
      <c r="AF15" s="74"/>
      <c r="AG15" s="87"/>
      <c r="AH15" s="2"/>
      <c r="AI15" s="2"/>
      <c r="AJ15" s="2"/>
      <c r="AK15" s="2"/>
      <c r="AL15" s="2"/>
      <c r="AM15" s="2"/>
    </row>
    <row r="16" spans="1:39" s="3" customFormat="1" ht="19.5" customHeight="1" x14ac:dyDescent="0.2">
      <c r="A16" s="383"/>
      <c r="B16" s="384"/>
      <c r="C16" s="282" t="s">
        <v>40</v>
      </c>
      <c r="D16" s="282"/>
      <c r="E16" s="282"/>
      <c r="F16" s="135"/>
      <c r="G16" s="135"/>
      <c r="H16" s="135"/>
      <c r="I16" s="135"/>
      <c r="J16" s="135"/>
      <c r="K16" s="135"/>
      <c r="L16" s="135"/>
      <c r="M16" s="135"/>
      <c r="N16" s="135"/>
      <c r="O16" s="135"/>
      <c r="P16" s="135"/>
      <c r="Q16" s="135"/>
      <c r="R16" s="135"/>
      <c r="S16" s="135"/>
      <c r="T16" s="135"/>
      <c r="U16" s="135"/>
      <c r="V16" s="135"/>
      <c r="W16" s="135"/>
      <c r="X16" s="33"/>
      <c r="Y16" s="6"/>
      <c r="Z16" s="6"/>
      <c r="AA16" s="6"/>
      <c r="AB16" s="39" t="s">
        <v>77</v>
      </c>
      <c r="AC16" s="17" t="s">
        <v>271</v>
      </c>
      <c r="AD16" s="2"/>
      <c r="AE16" s="73"/>
      <c r="AF16" s="76" t="s">
        <v>4490</v>
      </c>
      <c r="AG16" s="87"/>
      <c r="AH16" s="2"/>
      <c r="AI16" s="2"/>
      <c r="AJ16" s="2"/>
      <c r="AK16" s="2"/>
      <c r="AL16" s="2"/>
      <c r="AM16" s="2"/>
    </row>
    <row r="17" spans="1:39" s="3" customFormat="1" ht="15" customHeight="1" x14ac:dyDescent="0.2">
      <c r="A17" s="116"/>
      <c r="B17" s="117"/>
      <c r="C17" s="117"/>
      <c r="D17" s="117"/>
      <c r="E17" s="117"/>
      <c r="F17" s="117"/>
      <c r="G17" s="117"/>
      <c r="H17" s="117"/>
      <c r="I17" s="117"/>
      <c r="J17" s="117"/>
      <c r="K17" s="117"/>
      <c r="L17" s="117"/>
      <c r="M17" s="117"/>
      <c r="N17" s="117"/>
      <c r="O17" s="117"/>
      <c r="P17" s="117"/>
      <c r="Q17" s="117"/>
      <c r="R17" s="117"/>
      <c r="S17" s="117"/>
      <c r="T17" s="117"/>
      <c r="U17" s="117"/>
      <c r="V17" s="117"/>
      <c r="W17" s="118"/>
      <c r="X17" s="33"/>
      <c r="Y17" s="6"/>
      <c r="Z17" s="6"/>
      <c r="AA17" s="6"/>
      <c r="AB17" s="39" t="s">
        <v>78</v>
      </c>
      <c r="AC17" s="17" t="s">
        <v>272</v>
      </c>
      <c r="AD17" s="2"/>
      <c r="AE17" s="73"/>
      <c r="AF17" s="70"/>
      <c r="AG17" s="87"/>
      <c r="AH17" s="2"/>
      <c r="AI17" s="2"/>
      <c r="AJ17" s="2"/>
      <c r="AK17" s="2"/>
      <c r="AL17" s="2"/>
      <c r="AM17" s="2"/>
    </row>
    <row r="18" spans="1:39" s="1" customFormat="1" ht="20.25" customHeight="1" x14ac:dyDescent="0.2">
      <c r="A18" s="9" t="s">
        <v>29</v>
      </c>
      <c r="B18" s="178" t="s">
        <v>37</v>
      </c>
      <c r="C18" s="179"/>
      <c r="D18" s="179"/>
      <c r="E18" s="179"/>
      <c r="F18" s="179"/>
      <c r="G18" s="179"/>
      <c r="H18" s="179"/>
      <c r="I18" s="179"/>
      <c r="J18" s="179"/>
      <c r="K18" s="179"/>
      <c r="L18" s="179"/>
      <c r="M18" s="179"/>
      <c r="N18" s="179"/>
      <c r="O18" s="179"/>
      <c r="P18" s="179"/>
      <c r="Q18" s="179"/>
      <c r="R18" s="179"/>
      <c r="S18" s="179"/>
      <c r="T18" s="179"/>
      <c r="U18" s="179"/>
      <c r="V18" s="179"/>
      <c r="W18" s="191"/>
      <c r="X18" s="33"/>
      <c r="Y18" s="6"/>
      <c r="Z18" s="6"/>
      <c r="AA18" s="6"/>
      <c r="AB18" s="39" t="s">
        <v>79</v>
      </c>
      <c r="AC18" s="17" t="s">
        <v>273</v>
      </c>
      <c r="AD18" s="2"/>
      <c r="AE18" s="73"/>
      <c r="AF18" s="74"/>
      <c r="AG18" s="87"/>
      <c r="AH18" s="2"/>
      <c r="AI18" s="2"/>
      <c r="AJ18" s="2"/>
      <c r="AK18" s="2"/>
      <c r="AL18" s="2"/>
      <c r="AM18" s="2"/>
    </row>
    <row r="19" spans="1:39" s="1" customFormat="1" ht="33.75" x14ac:dyDescent="0.2">
      <c r="A19" s="132" t="s">
        <v>4328</v>
      </c>
      <c r="B19" s="132"/>
      <c r="C19" s="132"/>
      <c r="D19" s="132"/>
      <c r="E19" s="132"/>
      <c r="F19" s="132"/>
      <c r="G19" s="132"/>
      <c r="H19" s="132"/>
      <c r="I19" s="132"/>
      <c r="J19" s="132"/>
      <c r="K19" s="130" t="s">
        <v>9</v>
      </c>
      <c r="L19" s="130"/>
      <c r="M19" s="130"/>
      <c r="N19" s="131"/>
      <c r="O19" s="131"/>
      <c r="P19" s="131"/>
      <c r="Q19" s="131"/>
      <c r="R19" s="130" t="s">
        <v>10</v>
      </c>
      <c r="S19" s="130"/>
      <c r="T19" s="130"/>
      <c r="U19" s="131"/>
      <c r="V19" s="131"/>
      <c r="W19" s="131"/>
      <c r="X19" s="33" t="b">
        <v>0</v>
      </c>
      <c r="Y19" s="33" t="b">
        <v>0</v>
      </c>
      <c r="Z19" s="33"/>
      <c r="AA19" s="33"/>
      <c r="AB19" s="39" t="s">
        <v>80</v>
      </c>
      <c r="AC19" s="17" t="s">
        <v>274</v>
      </c>
      <c r="AD19" s="2"/>
      <c r="AE19" s="75" t="str">
        <f>IF(X19+Y19&gt;1,"Vyberte jen jednu možnost",IF(X19+Y19=1,"","Vyberte jednu možnost"))</f>
        <v>Vyberte jednu možnost</v>
      </c>
      <c r="AF19" s="76" t="s">
        <v>4387</v>
      </c>
      <c r="AG19" s="87"/>
      <c r="AH19" s="2"/>
      <c r="AI19" s="2"/>
      <c r="AJ19" s="2"/>
      <c r="AK19" s="2"/>
      <c r="AL19" s="2"/>
      <c r="AM19" s="2"/>
    </row>
    <row r="20" spans="1:39" ht="20.25" customHeight="1" x14ac:dyDescent="0.2">
      <c r="A20" s="119" t="s">
        <v>4335</v>
      </c>
      <c r="B20" s="119"/>
      <c r="C20" s="119"/>
      <c r="D20" s="119"/>
      <c r="E20" s="119"/>
      <c r="F20" s="119"/>
      <c r="G20" s="119"/>
      <c r="H20" s="119"/>
      <c r="I20" s="119"/>
      <c r="J20" s="119"/>
      <c r="K20" s="133"/>
      <c r="L20" s="133"/>
      <c r="M20" s="133"/>
      <c r="N20" s="133"/>
      <c r="O20" s="133"/>
      <c r="P20" s="133"/>
      <c r="Q20" s="133"/>
      <c r="R20" s="133"/>
      <c r="S20" s="133"/>
      <c r="T20" s="133"/>
      <c r="U20" s="133"/>
      <c r="V20" s="133"/>
      <c r="W20" s="133"/>
      <c r="AB20" s="39" t="s">
        <v>81</v>
      </c>
      <c r="AC20" s="17" t="s">
        <v>275</v>
      </c>
    </row>
    <row r="21" spans="1:39" s="3" customFormat="1" ht="20.25" customHeight="1" x14ac:dyDescent="0.2">
      <c r="A21" s="119"/>
      <c r="B21" s="119"/>
      <c r="C21" s="119"/>
      <c r="D21" s="119"/>
      <c r="E21" s="119"/>
      <c r="F21" s="119"/>
      <c r="G21" s="119"/>
      <c r="H21" s="119"/>
      <c r="I21" s="119"/>
      <c r="J21" s="119"/>
      <c r="K21" s="133"/>
      <c r="L21" s="133"/>
      <c r="M21" s="133"/>
      <c r="N21" s="133"/>
      <c r="O21" s="133"/>
      <c r="P21" s="133"/>
      <c r="Q21" s="133"/>
      <c r="R21" s="133"/>
      <c r="S21" s="133"/>
      <c r="T21" s="133"/>
      <c r="U21" s="133"/>
      <c r="V21" s="133"/>
      <c r="W21" s="133"/>
      <c r="X21" s="33"/>
      <c r="Y21" s="6"/>
      <c r="Z21" s="6"/>
      <c r="AA21" s="6"/>
      <c r="AB21" s="39" t="s">
        <v>82</v>
      </c>
      <c r="AC21" s="17" t="s">
        <v>276</v>
      </c>
      <c r="AD21" s="2"/>
      <c r="AE21" s="73"/>
      <c r="AF21" s="74"/>
      <c r="AG21" s="87"/>
      <c r="AH21" s="2"/>
      <c r="AI21" s="2"/>
      <c r="AJ21" s="2"/>
      <c r="AK21" s="2"/>
      <c r="AL21" s="2"/>
      <c r="AM21" s="2"/>
    </row>
    <row r="22" spans="1:39" s="3" customFormat="1" ht="9.75" customHeight="1" x14ac:dyDescent="0.2">
      <c r="A22" s="116"/>
      <c r="B22" s="117"/>
      <c r="C22" s="117"/>
      <c r="D22" s="117"/>
      <c r="E22" s="117"/>
      <c r="F22" s="117"/>
      <c r="G22" s="117"/>
      <c r="H22" s="117"/>
      <c r="I22" s="117"/>
      <c r="J22" s="117"/>
      <c r="K22" s="117"/>
      <c r="L22" s="117"/>
      <c r="M22" s="117"/>
      <c r="N22" s="117"/>
      <c r="O22" s="117"/>
      <c r="P22" s="117"/>
      <c r="Q22" s="117"/>
      <c r="R22" s="117"/>
      <c r="S22" s="117"/>
      <c r="T22" s="117"/>
      <c r="U22" s="117"/>
      <c r="V22" s="117"/>
      <c r="W22" s="118"/>
      <c r="X22" s="33"/>
      <c r="Y22" s="6"/>
      <c r="Z22" s="6"/>
      <c r="AA22" s="6"/>
      <c r="AB22" s="39" t="s">
        <v>83</v>
      </c>
      <c r="AC22" s="17" t="s">
        <v>277</v>
      </c>
      <c r="AD22" s="2"/>
      <c r="AE22" s="73"/>
      <c r="AF22" s="74"/>
      <c r="AG22" s="87"/>
      <c r="AH22" s="2"/>
      <c r="AI22" s="2"/>
      <c r="AJ22" s="2"/>
      <c r="AK22" s="2"/>
      <c r="AL22" s="2"/>
      <c r="AM22" s="2"/>
    </row>
    <row r="23" spans="1:39" s="1" customFormat="1" ht="20.25" customHeight="1" x14ac:dyDescent="0.2">
      <c r="A23" s="9" t="s">
        <v>4324</v>
      </c>
      <c r="B23" s="178" t="s">
        <v>4325</v>
      </c>
      <c r="C23" s="179"/>
      <c r="D23" s="179"/>
      <c r="E23" s="179"/>
      <c r="F23" s="179"/>
      <c r="G23" s="179"/>
      <c r="H23" s="179"/>
      <c r="I23" s="179"/>
      <c r="J23" s="179"/>
      <c r="K23" s="179"/>
      <c r="L23" s="179"/>
      <c r="M23" s="304"/>
      <c r="N23" s="304"/>
      <c r="O23" s="304"/>
      <c r="P23" s="304"/>
      <c r="Q23" s="304"/>
      <c r="R23" s="304"/>
      <c r="S23" s="304"/>
      <c r="T23" s="304"/>
      <c r="U23" s="304"/>
      <c r="V23" s="304"/>
      <c r="W23" s="305"/>
      <c r="X23" s="33"/>
      <c r="Y23" s="6"/>
      <c r="Z23" s="6"/>
      <c r="AA23" s="6"/>
      <c r="AB23" s="39" t="s">
        <v>84</v>
      </c>
      <c r="AC23" s="17" t="s">
        <v>278</v>
      </c>
      <c r="AD23" s="2"/>
      <c r="AE23" s="73"/>
      <c r="AF23" s="74"/>
      <c r="AG23" s="87"/>
      <c r="AH23" s="2"/>
      <c r="AI23" s="2"/>
      <c r="AJ23" s="2"/>
      <c r="AK23" s="2"/>
      <c r="AL23" s="2"/>
      <c r="AM23" s="2"/>
    </row>
    <row r="24" spans="1:39" s="1" customFormat="1" ht="33.75" x14ac:dyDescent="0.2">
      <c r="A24" s="189" t="s">
        <v>4337</v>
      </c>
      <c r="B24" s="190"/>
      <c r="C24" s="190"/>
      <c r="D24" s="190"/>
      <c r="E24" s="190"/>
      <c r="F24" s="190"/>
      <c r="G24" s="190"/>
      <c r="H24" s="190"/>
      <c r="I24" s="190"/>
      <c r="J24" s="190"/>
      <c r="K24" s="190"/>
      <c r="L24" s="190"/>
      <c r="M24" s="41"/>
      <c r="N24" s="52" t="s">
        <v>4273</v>
      </c>
      <c r="O24" s="53"/>
      <c r="P24" s="123" t="s">
        <v>4274</v>
      </c>
      <c r="Q24" s="123"/>
      <c r="R24" s="123"/>
      <c r="S24" s="123"/>
      <c r="T24" s="123"/>
      <c r="U24" s="123"/>
      <c r="V24" s="123"/>
      <c r="W24" s="124"/>
      <c r="X24" s="34" t="b">
        <v>0</v>
      </c>
      <c r="Y24" s="34" t="b">
        <v>0</v>
      </c>
      <c r="Z24" s="34"/>
      <c r="AA24" s="34"/>
      <c r="AB24" s="39" t="s">
        <v>85</v>
      </c>
      <c r="AC24" s="17" t="s">
        <v>279</v>
      </c>
      <c r="AD24" s="2"/>
      <c r="AE24" s="75" t="str">
        <f>IF(X24+Y24&gt;1,"Vyberte jen jednu možnost",IF(X24+Y24=1,"","Vyberte jednu možnost"))</f>
        <v>Vyberte jednu možnost</v>
      </c>
      <c r="AF24" s="76" t="s">
        <v>4386</v>
      </c>
      <c r="AG24" s="87"/>
      <c r="AH24" s="2"/>
      <c r="AI24" s="2"/>
      <c r="AJ24" s="2"/>
      <c r="AK24" s="2"/>
      <c r="AL24" s="2"/>
      <c r="AM24" s="2"/>
    </row>
    <row r="25" spans="1:39" ht="51.75" customHeight="1" x14ac:dyDescent="0.2">
      <c r="A25" s="125"/>
      <c r="B25" s="126"/>
      <c r="C25" s="126"/>
      <c r="D25" s="126"/>
      <c r="E25" s="126"/>
      <c r="F25" s="126"/>
      <c r="G25" s="126"/>
      <c r="H25" s="126"/>
      <c r="I25" s="126"/>
      <c r="J25" s="126"/>
      <c r="K25" s="126"/>
      <c r="L25" s="126"/>
      <c r="M25" s="127"/>
      <c r="N25" s="127"/>
      <c r="O25" s="127"/>
      <c r="P25" s="127"/>
      <c r="Q25" s="127"/>
      <c r="R25" s="127"/>
      <c r="S25" s="127"/>
      <c r="T25" s="127"/>
      <c r="U25" s="127"/>
      <c r="V25" s="127"/>
      <c r="W25" s="128"/>
      <c r="AB25" s="39" t="s">
        <v>86</v>
      </c>
      <c r="AC25" s="17" t="s">
        <v>280</v>
      </c>
    </row>
    <row r="26" spans="1:39" ht="9.75" customHeight="1" x14ac:dyDescent="0.2">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AB26" s="39" t="s">
        <v>87</v>
      </c>
      <c r="AC26" s="17" t="s">
        <v>281</v>
      </c>
    </row>
    <row r="27" spans="1:39" ht="20.25" customHeight="1" x14ac:dyDescent="0.2">
      <c r="A27" s="149" t="s">
        <v>4351</v>
      </c>
      <c r="B27" s="149"/>
      <c r="C27" s="149"/>
      <c r="D27" s="149"/>
      <c r="E27" s="149"/>
      <c r="F27" s="149"/>
      <c r="G27" s="149"/>
      <c r="H27" s="149"/>
      <c r="I27" s="149"/>
      <c r="J27" s="149"/>
      <c r="K27" s="149"/>
      <c r="L27" s="149"/>
      <c r="M27" s="149"/>
      <c r="N27" s="149"/>
      <c r="O27" s="149"/>
      <c r="P27" s="149"/>
      <c r="Q27" s="149"/>
      <c r="R27" s="149"/>
      <c r="S27" s="149"/>
      <c r="T27" s="149"/>
      <c r="U27" s="149"/>
      <c r="V27" s="149"/>
      <c r="W27" s="149"/>
      <c r="AB27" s="39" t="s">
        <v>88</v>
      </c>
      <c r="AC27" s="17" t="s">
        <v>282</v>
      </c>
    </row>
    <row r="28" spans="1:39" s="3" customFormat="1" ht="20.25" customHeight="1" x14ac:dyDescent="0.2">
      <c r="A28" s="9" t="s">
        <v>25</v>
      </c>
      <c r="B28" s="153" t="s">
        <v>26</v>
      </c>
      <c r="C28" s="153"/>
      <c r="D28" s="153"/>
      <c r="E28" s="153"/>
      <c r="F28" s="153"/>
      <c r="G28" s="153"/>
      <c r="H28" s="153"/>
      <c r="I28" s="153"/>
      <c r="J28" s="153"/>
      <c r="K28" s="153"/>
      <c r="L28" s="153"/>
      <c r="M28" s="153"/>
      <c r="N28" s="153"/>
      <c r="O28" s="153"/>
      <c r="P28" s="153"/>
      <c r="Q28" s="153"/>
      <c r="R28" s="153"/>
      <c r="S28" s="153"/>
      <c r="T28" s="153"/>
      <c r="U28" s="153"/>
      <c r="V28" s="153"/>
      <c r="W28" s="153"/>
      <c r="X28" s="33"/>
      <c r="Y28" s="6"/>
      <c r="Z28" s="6"/>
      <c r="AA28" s="6"/>
      <c r="AB28" s="39" t="s">
        <v>89</v>
      </c>
      <c r="AC28" s="17" t="s">
        <v>283</v>
      </c>
      <c r="AD28" s="2"/>
      <c r="AE28" s="73"/>
      <c r="AF28" s="74"/>
      <c r="AG28" s="87"/>
      <c r="AH28" s="2"/>
      <c r="AI28" s="2"/>
      <c r="AJ28" s="2"/>
      <c r="AK28" s="2"/>
      <c r="AL28" s="2"/>
      <c r="AM28" s="2"/>
    </row>
    <row r="29" spans="1:39" ht="20.25" customHeight="1" x14ac:dyDescent="0.2">
      <c r="A29" s="192" t="s">
        <v>4326</v>
      </c>
      <c r="B29" s="192"/>
      <c r="C29" s="192"/>
      <c r="D29" s="192"/>
      <c r="E29" s="192"/>
      <c r="F29" s="129"/>
      <c r="G29" s="129"/>
      <c r="H29" s="129"/>
      <c r="I29" s="129"/>
      <c r="J29" s="129"/>
      <c r="K29" s="129"/>
      <c r="L29" s="129"/>
      <c r="M29" s="273" t="s">
        <v>4327</v>
      </c>
      <c r="N29" s="273"/>
      <c r="O29" s="273"/>
      <c r="P29" s="273"/>
      <c r="Q29" s="273"/>
      <c r="R29" s="131"/>
      <c r="S29" s="131"/>
      <c r="T29" s="131"/>
      <c r="U29" s="131"/>
      <c r="V29" s="131"/>
      <c r="W29" s="131"/>
      <c r="X29" s="33" t="b">
        <v>0</v>
      </c>
      <c r="Y29" s="33" t="b">
        <v>0</v>
      </c>
      <c r="AB29" s="39" t="s">
        <v>90</v>
      </c>
      <c r="AC29" s="17" t="s">
        <v>284</v>
      </c>
      <c r="AE29" s="75" t="str">
        <f>IF(AND(TRIM(F30)="",X29+Y29=0),"Vyberte jednu možnost","")</f>
        <v>Vyberte jednu možnost</v>
      </c>
      <c r="AF29" s="76" t="s">
        <v>4438</v>
      </c>
    </row>
    <row r="30" spans="1:39" ht="20.25" customHeight="1" x14ac:dyDescent="0.2">
      <c r="A30" s="192" t="s">
        <v>4329</v>
      </c>
      <c r="B30" s="192"/>
      <c r="C30" s="192"/>
      <c r="D30" s="192"/>
      <c r="E30" s="192"/>
      <c r="F30" s="140"/>
      <c r="G30" s="140"/>
      <c r="H30" s="140"/>
      <c r="I30" s="140"/>
      <c r="J30" s="140"/>
      <c r="K30" s="140"/>
      <c r="L30" s="140"/>
      <c r="M30" s="140"/>
      <c r="N30" s="140"/>
      <c r="O30" s="140"/>
      <c r="P30" s="140"/>
      <c r="Q30" s="140"/>
      <c r="R30" s="140"/>
      <c r="S30" s="140"/>
      <c r="T30" s="140"/>
      <c r="U30" s="140"/>
      <c r="V30" s="140"/>
      <c r="W30" s="140"/>
      <c r="AB30" s="39" t="s">
        <v>4278</v>
      </c>
      <c r="AC30" s="17" t="s">
        <v>285</v>
      </c>
    </row>
    <row r="31" spans="1:39" s="3" customFormat="1" ht="23.25" customHeight="1" x14ac:dyDescent="0.2">
      <c r="A31" s="9" t="s">
        <v>24</v>
      </c>
      <c r="B31" s="306" t="s">
        <v>4375</v>
      </c>
      <c r="C31" s="307"/>
      <c r="D31" s="307"/>
      <c r="E31" s="307"/>
      <c r="F31" s="307"/>
      <c r="G31" s="307"/>
      <c r="H31" s="307"/>
      <c r="I31" s="307"/>
      <c r="J31" s="307"/>
      <c r="K31" s="307"/>
      <c r="L31" s="307"/>
      <c r="M31" s="307"/>
      <c r="N31" s="307"/>
      <c r="O31" s="307"/>
      <c r="P31" s="307"/>
      <c r="Q31" s="307"/>
      <c r="R31" s="307"/>
      <c r="S31" s="307"/>
      <c r="T31" s="307"/>
      <c r="U31" s="307"/>
      <c r="V31" s="307"/>
      <c r="W31" s="385"/>
      <c r="X31" s="33"/>
      <c r="Y31" s="6"/>
      <c r="Z31" s="6"/>
      <c r="AA31" s="6"/>
      <c r="AB31" s="39" t="s">
        <v>91</v>
      </c>
      <c r="AC31" s="17" t="s">
        <v>286</v>
      </c>
      <c r="AD31" s="2"/>
      <c r="AE31" s="73"/>
      <c r="AF31" s="74"/>
      <c r="AG31" s="87"/>
      <c r="AH31" s="2"/>
      <c r="AI31" s="2"/>
      <c r="AJ31" s="2"/>
      <c r="AK31" s="2"/>
      <c r="AL31" s="2"/>
      <c r="AM31" s="2"/>
    </row>
    <row r="32" spans="1:39" s="3" customFormat="1" ht="20.25" customHeight="1" x14ac:dyDescent="0.2">
      <c r="A32" s="347" t="s">
        <v>4338</v>
      </c>
      <c r="B32" s="348"/>
      <c r="C32" s="348"/>
      <c r="D32" s="348"/>
      <c r="E32" s="349"/>
      <c r="F32" s="114"/>
      <c r="G32" s="114"/>
      <c r="H32" s="114"/>
      <c r="I32" s="114"/>
      <c r="J32" s="114"/>
      <c r="K32" s="114"/>
      <c r="L32" s="114"/>
      <c r="M32" s="114"/>
      <c r="N32" s="114"/>
      <c r="O32" s="114"/>
      <c r="P32" s="114"/>
      <c r="Q32" s="114"/>
      <c r="R32" s="114"/>
      <c r="S32" s="114"/>
      <c r="T32" s="114"/>
      <c r="U32" s="114"/>
      <c r="V32" s="114"/>
      <c r="W32" s="114"/>
      <c r="X32" s="34"/>
      <c r="Y32" s="35"/>
      <c r="Z32" s="35"/>
      <c r="AA32" s="35"/>
      <c r="AB32" s="39" t="s">
        <v>4279</v>
      </c>
      <c r="AC32" s="17" t="s">
        <v>287</v>
      </c>
      <c r="AD32" s="2"/>
      <c r="AE32" s="73"/>
      <c r="AF32" s="76" t="s">
        <v>4490</v>
      </c>
      <c r="AG32" s="87"/>
      <c r="AH32" s="2"/>
      <c r="AI32" s="2"/>
      <c r="AJ32" s="2"/>
      <c r="AK32" s="2"/>
      <c r="AL32" s="2"/>
      <c r="AM32" s="2"/>
    </row>
    <row r="33" spans="1:39" s="3" customFormat="1" ht="20.25" customHeight="1" x14ac:dyDescent="0.2">
      <c r="A33" s="350"/>
      <c r="B33" s="351"/>
      <c r="C33" s="351"/>
      <c r="D33" s="351"/>
      <c r="E33" s="352"/>
      <c r="F33" s="114"/>
      <c r="G33" s="114"/>
      <c r="H33" s="114"/>
      <c r="I33" s="114"/>
      <c r="J33" s="114"/>
      <c r="K33" s="114"/>
      <c r="L33" s="114"/>
      <c r="M33" s="114"/>
      <c r="N33" s="114"/>
      <c r="O33" s="114"/>
      <c r="P33" s="114"/>
      <c r="Q33" s="114"/>
      <c r="R33" s="114"/>
      <c r="S33" s="114"/>
      <c r="T33" s="114"/>
      <c r="U33" s="114"/>
      <c r="V33" s="114"/>
      <c r="W33" s="114"/>
      <c r="X33" s="34"/>
      <c r="Y33" s="35"/>
      <c r="Z33" s="35"/>
      <c r="AA33" s="35"/>
      <c r="AB33" s="39" t="s">
        <v>93</v>
      </c>
      <c r="AC33" s="17" t="s">
        <v>288</v>
      </c>
      <c r="AD33" s="2"/>
      <c r="AE33" s="73"/>
      <c r="AF33" s="74"/>
      <c r="AG33" s="87"/>
      <c r="AH33" s="2"/>
      <c r="AI33" s="2"/>
      <c r="AJ33" s="2"/>
      <c r="AK33" s="2"/>
      <c r="AL33" s="2"/>
      <c r="AM33" s="2"/>
    </row>
    <row r="34" spans="1:39" ht="20.25" customHeight="1" x14ac:dyDescent="0.2">
      <c r="A34" s="353"/>
      <c r="B34" s="354"/>
      <c r="C34" s="354"/>
      <c r="D34" s="354"/>
      <c r="E34" s="355"/>
      <c r="F34" s="114"/>
      <c r="G34" s="114"/>
      <c r="H34" s="114"/>
      <c r="I34" s="114"/>
      <c r="J34" s="114"/>
      <c r="K34" s="114"/>
      <c r="L34" s="114"/>
      <c r="M34" s="114"/>
      <c r="N34" s="114"/>
      <c r="O34" s="114"/>
      <c r="P34" s="114"/>
      <c r="Q34" s="114"/>
      <c r="R34" s="114"/>
      <c r="S34" s="114"/>
      <c r="T34" s="114"/>
      <c r="U34" s="114"/>
      <c r="V34" s="114"/>
      <c r="W34" s="114"/>
      <c r="X34" s="34"/>
      <c r="Y34" s="35"/>
      <c r="Z34" s="35"/>
      <c r="AA34" s="35"/>
      <c r="AB34" s="39" t="s">
        <v>4280</v>
      </c>
      <c r="AC34" s="17" t="s">
        <v>289</v>
      </c>
    </row>
    <row r="35" spans="1:39" ht="20.25" customHeight="1" x14ac:dyDescent="0.2">
      <c r="A35" s="192" t="s">
        <v>61</v>
      </c>
      <c r="B35" s="192"/>
      <c r="C35" s="192"/>
      <c r="D35" s="192"/>
      <c r="E35" s="192"/>
      <c r="F35" s="129"/>
      <c r="G35" s="129"/>
      <c r="H35" s="129"/>
      <c r="I35" s="273" t="s">
        <v>62</v>
      </c>
      <c r="J35" s="273"/>
      <c r="K35" s="273"/>
      <c r="L35" s="273"/>
      <c r="M35" s="131"/>
      <c r="N35" s="131"/>
      <c r="O35" s="131"/>
      <c r="P35" s="131"/>
      <c r="Q35" s="273" t="s">
        <v>63</v>
      </c>
      <c r="R35" s="273"/>
      <c r="S35" s="273"/>
      <c r="T35" s="273"/>
      <c r="U35" s="131"/>
      <c r="V35" s="131"/>
      <c r="W35" s="131"/>
      <c r="X35" s="33" t="b">
        <v>0</v>
      </c>
      <c r="Y35" s="33" t="b">
        <v>0</v>
      </c>
      <c r="Z35" s="33" t="b">
        <v>0</v>
      </c>
      <c r="AA35" s="33"/>
      <c r="AB35" s="39" t="s">
        <v>4281</v>
      </c>
      <c r="AC35" s="17" t="s">
        <v>290</v>
      </c>
      <c r="AE35" s="75" t="str">
        <f>IF(AND(F36="",X35+Y35+Z35=0),"Vyberte alespoň jednu možnost","")</f>
        <v>Vyberte alespoň jednu možnost</v>
      </c>
      <c r="AF35" s="76" t="s">
        <v>4487</v>
      </c>
    </row>
    <row r="36" spans="1:39" ht="20.25" customHeight="1" x14ac:dyDescent="0.2">
      <c r="A36" s="192" t="s">
        <v>4329</v>
      </c>
      <c r="B36" s="192"/>
      <c r="C36" s="192"/>
      <c r="D36" s="192"/>
      <c r="E36" s="192"/>
      <c r="F36" s="140"/>
      <c r="G36" s="140"/>
      <c r="H36" s="140"/>
      <c r="I36" s="140"/>
      <c r="J36" s="140"/>
      <c r="K36" s="140"/>
      <c r="L36" s="140"/>
      <c r="M36" s="140"/>
      <c r="N36" s="140"/>
      <c r="O36" s="140"/>
      <c r="P36" s="140"/>
      <c r="Q36" s="140"/>
      <c r="R36" s="140"/>
      <c r="S36" s="140"/>
      <c r="T36" s="140"/>
      <c r="U36" s="140"/>
      <c r="V36" s="140"/>
      <c r="W36" s="140"/>
      <c r="AB36" s="39" t="s">
        <v>94</v>
      </c>
      <c r="AC36" s="17" t="s">
        <v>291</v>
      </c>
    </row>
    <row r="37" spans="1:39" s="1" customFormat="1" ht="31.5" customHeight="1" x14ac:dyDescent="0.2">
      <c r="A37" s="9" t="s">
        <v>38</v>
      </c>
      <c r="B37" s="306" t="s">
        <v>4376</v>
      </c>
      <c r="C37" s="307"/>
      <c r="D37" s="307"/>
      <c r="E37" s="307"/>
      <c r="F37" s="307"/>
      <c r="G37" s="307"/>
      <c r="H37" s="307"/>
      <c r="I37" s="307"/>
      <c r="J37" s="307"/>
      <c r="K37" s="179"/>
      <c r="L37" s="179"/>
      <c r="M37" s="179"/>
      <c r="N37" s="179"/>
      <c r="O37" s="179"/>
      <c r="P37" s="179"/>
      <c r="Q37" s="179"/>
      <c r="R37" s="179"/>
      <c r="S37" s="179"/>
      <c r="T37" s="179"/>
      <c r="U37" s="179"/>
      <c r="V37" s="179"/>
      <c r="W37" s="191"/>
      <c r="X37" s="33"/>
      <c r="Y37" s="6"/>
      <c r="Z37" s="6"/>
      <c r="AA37" s="6"/>
      <c r="AB37" s="39" t="s">
        <v>95</v>
      </c>
      <c r="AC37" s="17" t="s">
        <v>292</v>
      </c>
      <c r="AD37" s="2"/>
      <c r="AE37" s="73"/>
      <c r="AF37" s="74"/>
      <c r="AG37" s="87"/>
      <c r="AH37" s="2"/>
      <c r="AI37" s="2"/>
      <c r="AJ37" s="2"/>
      <c r="AK37" s="2"/>
      <c r="AL37" s="2"/>
      <c r="AM37" s="2"/>
    </row>
    <row r="38" spans="1:39" s="1" customFormat="1" ht="20.25" customHeight="1" x14ac:dyDescent="0.2">
      <c r="A38" s="347" t="s">
        <v>4340</v>
      </c>
      <c r="B38" s="348"/>
      <c r="C38" s="348"/>
      <c r="D38" s="348"/>
      <c r="E38" s="349"/>
      <c r="F38" s="114"/>
      <c r="G38" s="114"/>
      <c r="H38" s="114"/>
      <c r="I38" s="114"/>
      <c r="J38" s="114"/>
      <c r="K38" s="114"/>
      <c r="L38" s="114"/>
      <c r="M38" s="114"/>
      <c r="N38" s="114"/>
      <c r="O38" s="114"/>
      <c r="P38" s="114"/>
      <c r="Q38" s="114"/>
      <c r="R38" s="114"/>
      <c r="S38" s="114"/>
      <c r="T38" s="114"/>
      <c r="U38" s="114"/>
      <c r="V38" s="114"/>
      <c r="W38" s="114"/>
      <c r="X38" s="34"/>
      <c r="Y38" s="35"/>
      <c r="Z38" s="35"/>
      <c r="AA38" s="35"/>
      <c r="AB38" s="39" t="s">
        <v>96</v>
      </c>
      <c r="AC38" s="17" t="s">
        <v>293</v>
      </c>
      <c r="AD38" s="2"/>
      <c r="AE38" s="73"/>
      <c r="AF38" s="76" t="s">
        <v>4490</v>
      </c>
      <c r="AG38" s="87"/>
      <c r="AH38" s="2"/>
      <c r="AI38" s="2"/>
      <c r="AJ38" s="2"/>
      <c r="AK38" s="2"/>
      <c r="AL38" s="2"/>
      <c r="AM38" s="2"/>
    </row>
    <row r="39" spans="1:39" s="1" customFormat="1" ht="20.25" customHeight="1" x14ac:dyDescent="0.2">
      <c r="A39" s="350"/>
      <c r="B39" s="351"/>
      <c r="C39" s="351"/>
      <c r="D39" s="351"/>
      <c r="E39" s="352"/>
      <c r="F39" s="114"/>
      <c r="G39" s="114"/>
      <c r="H39" s="114"/>
      <c r="I39" s="114"/>
      <c r="J39" s="114"/>
      <c r="K39" s="114"/>
      <c r="L39" s="114"/>
      <c r="M39" s="114"/>
      <c r="N39" s="114"/>
      <c r="O39" s="114"/>
      <c r="P39" s="114"/>
      <c r="Q39" s="114"/>
      <c r="R39" s="114"/>
      <c r="S39" s="114"/>
      <c r="T39" s="114"/>
      <c r="U39" s="114"/>
      <c r="V39" s="114"/>
      <c r="W39" s="114"/>
      <c r="X39" s="34"/>
      <c r="Y39" s="35"/>
      <c r="Z39" s="35"/>
      <c r="AA39" s="35"/>
      <c r="AB39" s="39" t="s">
        <v>97</v>
      </c>
      <c r="AC39" s="17" t="s">
        <v>294</v>
      </c>
      <c r="AD39" s="2"/>
      <c r="AE39" s="73"/>
      <c r="AF39" s="74"/>
      <c r="AG39" s="87"/>
      <c r="AH39" s="2"/>
      <c r="AI39" s="2"/>
      <c r="AJ39" s="2"/>
      <c r="AK39" s="2"/>
      <c r="AL39" s="2"/>
      <c r="AM39" s="2"/>
    </row>
    <row r="40" spans="1:39" s="1" customFormat="1" ht="20.25" customHeight="1" x14ac:dyDescent="0.2">
      <c r="A40" s="353"/>
      <c r="B40" s="354"/>
      <c r="C40" s="354"/>
      <c r="D40" s="354"/>
      <c r="E40" s="355"/>
      <c r="F40" s="114"/>
      <c r="G40" s="114"/>
      <c r="H40" s="114"/>
      <c r="I40" s="114"/>
      <c r="J40" s="114"/>
      <c r="K40" s="114"/>
      <c r="L40" s="114"/>
      <c r="M40" s="114"/>
      <c r="N40" s="114"/>
      <c r="O40" s="114"/>
      <c r="P40" s="114"/>
      <c r="Q40" s="114"/>
      <c r="R40" s="114"/>
      <c r="S40" s="114"/>
      <c r="T40" s="114"/>
      <c r="U40" s="114"/>
      <c r="V40" s="114"/>
      <c r="W40" s="114"/>
      <c r="X40" s="34"/>
      <c r="Y40" s="35"/>
      <c r="Z40" s="35"/>
      <c r="AA40" s="35"/>
      <c r="AB40" s="39" t="s">
        <v>98</v>
      </c>
      <c r="AC40" s="17" t="s">
        <v>295</v>
      </c>
      <c r="AD40" s="2"/>
      <c r="AE40" s="73"/>
      <c r="AF40" s="74"/>
      <c r="AG40" s="87"/>
      <c r="AH40" s="2"/>
      <c r="AI40" s="2"/>
      <c r="AJ40" s="2"/>
      <c r="AK40" s="2"/>
      <c r="AL40" s="2"/>
      <c r="AM40" s="2"/>
    </row>
    <row r="41" spans="1:39" ht="23.25" customHeight="1" x14ac:dyDescent="0.2">
      <c r="A41" s="192" t="s">
        <v>61</v>
      </c>
      <c r="B41" s="192"/>
      <c r="C41" s="192"/>
      <c r="D41" s="192"/>
      <c r="E41" s="192"/>
      <c r="F41" s="129"/>
      <c r="G41" s="129"/>
      <c r="H41" s="129"/>
      <c r="I41" s="273" t="s">
        <v>62</v>
      </c>
      <c r="J41" s="273"/>
      <c r="K41" s="273"/>
      <c r="L41" s="273"/>
      <c r="M41" s="131"/>
      <c r="N41" s="131"/>
      <c r="O41" s="131"/>
      <c r="P41" s="131"/>
      <c r="Q41" s="273" t="s">
        <v>63</v>
      </c>
      <c r="R41" s="273"/>
      <c r="S41" s="273"/>
      <c r="T41" s="273"/>
      <c r="U41" s="131"/>
      <c r="V41" s="131"/>
      <c r="W41" s="131"/>
      <c r="X41" s="33" t="b">
        <v>0</v>
      </c>
      <c r="Y41" s="33" t="b">
        <v>0</v>
      </c>
      <c r="Z41" s="33" t="b">
        <v>0</v>
      </c>
      <c r="AA41" s="33"/>
      <c r="AB41" s="39" t="s">
        <v>99</v>
      </c>
      <c r="AC41" s="17" t="s">
        <v>296</v>
      </c>
      <c r="AE41" s="75" t="str">
        <f>IF(AND(F42="",X41+Y41+Z41=0),"Vyberte alespoň jednu možnost","")</f>
        <v>Vyberte alespoň jednu možnost</v>
      </c>
      <c r="AF41" s="76" t="s">
        <v>4488</v>
      </c>
    </row>
    <row r="42" spans="1:39" ht="20.25" customHeight="1" x14ac:dyDescent="0.2">
      <c r="A42" s="303" t="s">
        <v>4329</v>
      </c>
      <c r="B42" s="303"/>
      <c r="C42" s="303"/>
      <c r="D42" s="303"/>
      <c r="E42" s="303"/>
      <c r="F42" s="140"/>
      <c r="G42" s="140"/>
      <c r="H42" s="140"/>
      <c r="I42" s="140"/>
      <c r="J42" s="140"/>
      <c r="K42" s="140"/>
      <c r="L42" s="140"/>
      <c r="M42" s="140"/>
      <c r="N42" s="140"/>
      <c r="O42" s="140"/>
      <c r="P42" s="140"/>
      <c r="Q42" s="140"/>
      <c r="R42" s="140"/>
      <c r="S42" s="140"/>
      <c r="T42" s="140"/>
      <c r="U42" s="140"/>
      <c r="V42" s="140"/>
      <c r="W42" s="140"/>
      <c r="AB42" s="39" t="s">
        <v>100</v>
      </c>
      <c r="AC42" s="17" t="s">
        <v>297</v>
      </c>
    </row>
    <row r="43" spans="1:39" ht="20.25" customHeight="1" x14ac:dyDescent="0.2">
      <c r="A43" s="9" t="s">
        <v>39</v>
      </c>
      <c r="B43" s="178" t="s">
        <v>4339</v>
      </c>
      <c r="C43" s="179"/>
      <c r="D43" s="179"/>
      <c r="E43" s="179"/>
      <c r="F43" s="179"/>
      <c r="G43" s="179"/>
      <c r="H43" s="179"/>
      <c r="I43" s="179"/>
      <c r="J43" s="179"/>
      <c r="K43" s="179"/>
      <c r="L43" s="179"/>
      <c r="M43" s="179"/>
      <c r="N43" s="179"/>
      <c r="O43" s="179"/>
      <c r="P43" s="179"/>
      <c r="Q43" s="179"/>
      <c r="R43" s="179"/>
      <c r="S43" s="179"/>
      <c r="T43" s="179"/>
      <c r="U43" s="179"/>
      <c r="V43" s="179"/>
      <c r="W43" s="191"/>
      <c r="AB43" s="39" t="s">
        <v>101</v>
      </c>
      <c r="AC43" s="17" t="s">
        <v>298</v>
      </c>
    </row>
    <row r="44" spans="1:39" ht="20.25" customHeight="1" x14ac:dyDescent="0.2">
      <c r="A44" s="180" t="s">
        <v>40</v>
      </c>
      <c r="B44" s="181"/>
      <c r="C44" s="181"/>
      <c r="D44" s="181"/>
      <c r="E44" s="182"/>
      <c r="F44" s="114"/>
      <c r="G44" s="114"/>
      <c r="H44" s="114"/>
      <c r="I44" s="114"/>
      <c r="J44" s="114"/>
      <c r="K44" s="114"/>
      <c r="L44" s="114"/>
      <c r="M44" s="114"/>
      <c r="N44" s="114"/>
      <c r="O44" s="114"/>
      <c r="P44" s="114"/>
      <c r="Q44" s="114"/>
      <c r="R44" s="114"/>
      <c r="S44" s="114"/>
      <c r="T44" s="114"/>
      <c r="U44" s="114"/>
      <c r="V44" s="114"/>
      <c r="W44" s="114"/>
      <c r="AB44" s="39" t="s">
        <v>102</v>
      </c>
      <c r="AC44" s="17" t="s">
        <v>299</v>
      </c>
    </row>
    <row r="45" spans="1:39" ht="20.25" customHeight="1" x14ac:dyDescent="0.2">
      <c r="A45" s="183"/>
      <c r="B45" s="184"/>
      <c r="C45" s="184"/>
      <c r="D45" s="184"/>
      <c r="E45" s="185"/>
      <c r="F45" s="175"/>
      <c r="G45" s="176"/>
      <c r="H45" s="176"/>
      <c r="I45" s="176"/>
      <c r="J45" s="176"/>
      <c r="K45" s="176"/>
      <c r="L45" s="176"/>
      <c r="M45" s="176"/>
      <c r="N45" s="176"/>
      <c r="O45" s="176"/>
      <c r="P45" s="176"/>
      <c r="Q45" s="176"/>
      <c r="R45" s="176"/>
      <c r="S45" s="176"/>
      <c r="T45" s="176"/>
      <c r="U45" s="176"/>
      <c r="V45" s="176"/>
      <c r="W45" s="177"/>
      <c r="AB45" s="39" t="s">
        <v>103</v>
      </c>
      <c r="AC45" s="17" t="s">
        <v>300</v>
      </c>
    </row>
    <row r="46" spans="1:39" ht="20.25" customHeight="1" x14ac:dyDescent="0.2">
      <c r="A46" s="186"/>
      <c r="B46" s="187"/>
      <c r="C46" s="187"/>
      <c r="D46" s="187"/>
      <c r="E46" s="188"/>
      <c r="F46" s="114"/>
      <c r="G46" s="114"/>
      <c r="H46" s="114"/>
      <c r="I46" s="114"/>
      <c r="J46" s="114"/>
      <c r="K46" s="114"/>
      <c r="L46" s="114"/>
      <c r="M46" s="114"/>
      <c r="N46" s="114"/>
      <c r="O46" s="114"/>
      <c r="P46" s="114"/>
      <c r="Q46" s="114"/>
      <c r="R46" s="114"/>
      <c r="S46" s="114"/>
      <c r="T46" s="114"/>
      <c r="U46" s="114"/>
      <c r="V46" s="114"/>
      <c r="W46" s="114"/>
      <c r="AB46" s="39" t="s">
        <v>104</v>
      </c>
      <c r="AC46" s="17" t="s">
        <v>301</v>
      </c>
    </row>
    <row r="47" spans="1:39" ht="10.5" customHeight="1" x14ac:dyDescent="0.2">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AB47" s="39" t="s">
        <v>105</v>
      </c>
      <c r="AC47" s="17" t="s">
        <v>302</v>
      </c>
    </row>
    <row r="48" spans="1:39" ht="20.25" customHeight="1" x14ac:dyDescent="0.2">
      <c r="A48" s="149" t="s">
        <v>4330</v>
      </c>
      <c r="B48" s="149"/>
      <c r="C48" s="149"/>
      <c r="D48" s="149"/>
      <c r="E48" s="149"/>
      <c r="F48" s="149"/>
      <c r="G48" s="149"/>
      <c r="H48" s="149"/>
      <c r="I48" s="149"/>
      <c r="J48" s="149"/>
      <c r="K48" s="149"/>
      <c r="L48" s="149"/>
      <c r="M48" s="149"/>
      <c r="N48" s="149"/>
      <c r="O48" s="149"/>
      <c r="P48" s="149"/>
      <c r="Q48" s="149"/>
      <c r="R48" s="149"/>
      <c r="S48" s="149"/>
      <c r="T48" s="149"/>
      <c r="U48" s="149"/>
      <c r="V48" s="149"/>
      <c r="W48" s="149"/>
      <c r="AB48" s="39" t="s">
        <v>106</v>
      </c>
      <c r="AC48" s="17" t="s">
        <v>303</v>
      </c>
    </row>
    <row r="49" spans="1:32" ht="20.25" customHeight="1" x14ac:dyDescent="0.2">
      <c r="A49" s="9" t="s">
        <v>27</v>
      </c>
      <c r="B49" s="153" t="s">
        <v>4331</v>
      </c>
      <c r="C49" s="153"/>
      <c r="D49" s="153"/>
      <c r="E49" s="153"/>
      <c r="F49" s="153"/>
      <c r="G49" s="153"/>
      <c r="H49" s="153"/>
      <c r="I49" s="153"/>
      <c r="J49" s="153"/>
      <c r="K49" s="153"/>
      <c r="L49" s="153"/>
      <c r="M49" s="153"/>
      <c r="N49" s="153"/>
      <c r="O49" s="153"/>
      <c r="P49" s="153"/>
      <c r="Q49" s="153"/>
      <c r="R49" s="153"/>
      <c r="S49" s="153"/>
      <c r="T49" s="153"/>
      <c r="U49" s="153"/>
      <c r="V49" s="153"/>
      <c r="W49" s="153"/>
      <c r="AB49" s="39" t="s">
        <v>107</v>
      </c>
      <c r="AC49" s="17" t="s">
        <v>304</v>
      </c>
    </row>
    <row r="50" spans="1:32" ht="23.25" customHeight="1" x14ac:dyDescent="0.2">
      <c r="A50" s="112" t="s">
        <v>11</v>
      </c>
      <c r="B50" s="112"/>
      <c r="C50" s="112"/>
      <c r="D50" s="112"/>
      <c r="E50" s="112"/>
      <c r="F50" s="112"/>
      <c r="G50" s="112"/>
      <c r="H50" s="112"/>
      <c r="I50" s="112"/>
      <c r="J50" s="112"/>
      <c r="K50" s="112"/>
      <c r="L50" s="112"/>
      <c r="M50" s="112"/>
      <c r="N50" s="112"/>
      <c r="O50" s="112"/>
      <c r="P50" s="112"/>
      <c r="Q50" s="112"/>
      <c r="R50" s="112"/>
      <c r="S50" s="112"/>
      <c r="T50" s="112"/>
      <c r="U50" s="112"/>
      <c r="V50" s="112"/>
      <c r="W50" s="112"/>
      <c r="AB50" s="39" t="s">
        <v>108</v>
      </c>
      <c r="AC50" s="17" t="s">
        <v>305</v>
      </c>
      <c r="AF50" s="83"/>
    </row>
    <row r="51" spans="1:32" ht="20.25" customHeight="1" x14ac:dyDescent="0.2">
      <c r="A51" s="150" t="s">
        <v>4292</v>
      </c>
      <c r="B51" s="151"/>
      <c r="C51" s="151"/>
      <c r="D51" s="151"/>
      <c r="E51" s="151"/>
      <c r="F51" s="151"/>
      <c r="G51" s="151"/>
      <c r="H51" s="151"/>
      <c r="I51" s="151"/>
      <c r="J51" s="151"/>
      <c r="K51" s="151"/>
      <c r="L51" s="151"/>
      <c r="M51" s="151"/>
      <c r="N51" s="151"/>
      <c r="O51" s="151"/>
      <c r="P51" s="151"/>
      <c r="Q51" s="151"/>
      <c r="R51" s="151"/>
      <c r="S51" s="151"/>
      <c r="T51" s="151"/>
      <c r="U51" s="151"/>
      <c r="V51" s="151"/>
      <c r="W51" s="152"/>
      <c r="AB51" s="39" t="s">
        <v>109</v>
      </c>
      <c r="AC51" s="17" t="s">
        <v>306</v>
      </c>
    </row>
    <row r="52" spans="1:32" ht="93" customHeight="1" x14ac:dyDescent="0.2">
      <c r="A52" s="145" t="s">
        <v>4353</v>
      </c>
      <c r="B52" s="146"/>
      <c r="C52" s="146"/>
      <c r="D52" s="146"/>
      <c r="E52" s="146"/>
      <c r="F52" s="146"/>
      <c r="G52" s="146"/>
      <c r="H52" s="146"/>
      <c r="I52" s="146"/>
      <c r="J52" s="146"/>
      <c r="K52" s="146"/>
      <c r="L52" s="147"/>
      <c r="M52" s="41"/>
      <c r="N52" s="52" t="s">
        <v>4273</v>
      </c>
      <c r="O52" s="53"/>
      <c r="P52" s="123" t="s">
        <v>4274</v>
      </c>
      <c r="Q52" s="123"/>
      <c r="R52" s="123"/>
      <c r="S52" s="123"/>
      <c r="T52" s="123"/>
      <c r="U52" s="123"/>
      <c r="V52" s="123"/>
      <c r="W52" s="124"/>
      <c r="X52" s="34" t="b">
        <v>0</v>
      </c>
      <c r="Y52" s="34" t="b">
        <v>0</v>
      </c>
      <c r="Z52" s="34"/>
      <c r="AA52" s="34"/>
      <c r="AB52" s="39" t="s">
        <v>110</v>
      </c>
      <c r="AC52" s="17" t="s">
        <v>307</v>
      </c>
      <c r="AE52" s="75" t="str">
        <f>IF(X52+Y52&gt;1,"Vyberte jen jednu možnost",IF(X52+Y52=1,"","Vyberte jednu možnost"))</f>
        <v>Vyberte jednu možnost</v>
      </c>
      <c r="AF52" s="76" t="s">
        <v>4499</v>
      </c>
    </row>
    <row r="53" spans="1:32" ht="20.25" customHeight="1" x14ac:dyDescent="0.2">
      <c r="A53" s="115" t="s">
        <v>4341</v>
      </c>
      <c r="B53" s="115"/>
      <c r="C53" s="115"/>
      <c r="D53" s="115"/>
      <c r="E53" s="115"/>
      <c r="F53" s="275"/>
      <c r="G53" s="275"/>
      <c r="H53" s="275"/>
      <c r="I53" s="275"/>
      <c r="J53" s="275"/>
      <c r="K53" s="275"/>
      <c r="L53" s="275"/>
      <c r="M53" s="275"/>
      <c r="N53" s="275"/>
      <c r="O53" s="275"/>
      <c r="P53" s="275"/>
      <c r="Q53" s="275"/>
      <c r="R53" s="275"/>
      <c r="S53" s="275"/>
      <c r="T53" s="275"/>
      <c r="U53" s="275"/>
      <c r="V53" s="275"/>
      <c r="W53" s="275"/>
      <c r="X53" s="33" t="b">
        <v>0</v>
      </c>
      <c r="AB53" s="39" t="s">
        <v>111</v>
      </c>
      <c r="AC53" s="17" t="s">
        <v>308</v>
      </c>
    </row>
    <row r="54" spans="1:32" ht="20.25" customHeight="1" x14ac:dyDescent="0.2">
      <c r="A54" s="274" t="s">
        <v>4294</v>
      </c>
      <c r="B54" s="274"/>
      <c r="C54" s="274"/>
      <c r="D54" s="274"/>
      <c r="E54" s="274"/>
      <c r="F54" s="268"/>
      <c r="G54" s="268"/>
      <c r="H54" s="268"/>
      <c r="I54" s="268"/>
      <c r="J54" s="268"/>
      <c r="K54" s="268"/>
      <c r="L54" s="268"/>
      <c r="M54" s="268"/>
      <c r="N54" s="268"/>
      <c r="O54" s="264" t="s">
        <v>43</v>
      </c>
      <c r="P54" s="264"/>
      <c r="Q54" s="264"/>
      <c r="R54" s="297"/>
      <c r="S54" s="297"/>
      <c r="T54" s="297"/>
      <c r="U54" s="297"/>
      <c r="V54" s="297"/>
      <c r="W54" s="297"/>
      <c r="AB54" s="39" t="s">
        <v>112</v>
      </c>
      <c r="AC54" s="17" t="s">
        <v>309</v>
      </c>
    </row>
    <row r="55" spans="1:32" ht="20.25" customHeight="1" x14ac:dyDescent="0.2">
      <c r="A55" s="274"/>
      <c r="B55" s="274"/>
      <c r="C55" s="274"/>
      <c r="D55" s="274"/>
      <c r="E55" s="274"/>
      <c r="F55" s="268"/>
      <c r="G55" s="268"/>
      <c r="H55" s="268"/>
      <c r="I55" s="268"/>
      <c r="J55" s="268"/>
      <c r="K55" s="268"/>
      <c r="L55" s="268"/>
      <c r="M55" s="268"/>
      <c r="N55" s="268"/>
      <c r="O55" s="264" t="s">
        <v>51</v>
      </c>
      <c r="P55" s="264"/>
      <c r="Q55" s="264"/>
      <c r="R55" s="297"/>
      <c r="S55" s="297"/>
      <c r="T55" s="297"/>
      <c r="U55" s="297"/>
      <c r="V55" s="297"/>
      <c r="W55" s="297"/>
      <c r="AB55" s="39" t="s">
        <v>113</v>
      </c>
      <c r="AC55" s="17" t="s">
        <v>310</v>
      </c>
    </row>
    <row r="56" spans="1:32" ht="20.25" customHeight="1" x14ac:dyDescent="0.2">
      <c r="A56" s="119" t="s">
        <v>4382</v>
      </c>
      <c r="B56" s="119"/>
      <c r="C56" s="119"/>
      <c r="D56" s="119"/>
      <c r="E56" s="119"/>
      <c r="F56" s="141" t="s">
        <v>4492</v>
      </c>
      <c r="G56" s="141"/>
      <c r="H56" s="141"/>
      <c r="I56" s="142"/>
      <c r="J56" s="142"/>
      <c r="K56" s="142"/>
      <c r="L56" s="273" t="s">
        <v>4493</v>
      </c>
      <c r="M56" s="273"/>
      <c r="N56" s="273"/>
      <c r="O56" s="142"/>
      <c r="P56" s="142"/>
      <c r="Q56" s="142"/>
      <c r="R56" s="261" t="s">
        <v>4383</v>
      </c>
      <c r="S56" s="261"/>
      <c r="T56" s="261"/>
      <c r="U56" s="298"/>
      <c r="V56" s="298"/>
      <c r="W56" s="298"/>
      <c r="AB56" s="39" t="s">
        <v>114</v>
      </c>
      <c r="AC56" s="17" t="s">
        <v>311</v>
      </c>
      <c r="AE56" s="77" t="str">
        <f>IF(OR(ISERROR(VALUE(I56)),ISERROR(VALUE(O56))),"Zadejte ve formátu RČ","")</f>
        <v/>
      </c>
    </row>
    <row r="57" spans="1:32" ht="20.25" customHeight="1" x14ac:dyDescent="0.2">
      <c r="A57" s="169" t="s">
        <v>4295</v>
      </c>
      <c r="B57" s="170"/>
      <c r="C57" s="170"/>
      <c r="D57" s="170"/>
      <c r="E57" s="171"/>
      <c r="F57" s="135"/>
      <c r="G57" s="135"/>
      <c r="H57" s="135"/>
      <c r="I57" s="135"/>
      <c r="J57" s="135"/>
      <c r="K57" s="135"/>
      <c r="L57" s="135"/>
      <c r="M57" s="135"/>
      <c r="N57" s="135"/>
      <c r="O57" s="135"/>
      <c r="P57" s="135"/>
      <c r="Q57" s="135"/>
      <c r="R57" s="135"/>
      <c r="S57" s="135"/>
      <c r="T57" s="135"/>
      <c r="U57" s="135"/>
      <c r="V57" s="135"/>
      <c r="W57" s="135"/>
      <c r="AB57" s="39" t="s">
        <v>115</v>
      </c>
      <c r="AC57" s="17" t="s">
        <v>312</v>
      </c>
    </row>
    <row r="58" spans="1:32" ht="20.25" customHeight="1" x14ac:dyDescent="0.2">
      <c r="A58" s="169" t="s">
        <v>4296</v>
      </c>
      <c r="B58" s="170"/>
      <c r="C58" s="170"/>
      <c r="D58" s="170"/>
      <c r="E58" s="171"/>
      <c r="F58" s="135"/>
      <c r="G58" s="135"/>
      <c r="H58" s="135"/>
      <c r="I58" s="135"/>
      <c r="J58" s="135"/>
      <c r="K58" s="135"/>
      <c r="L58" s="135"/>
      <c r="M58" s="135"/>
      <c r="N58" s="135"/>
      <c r="O58" s="135"/>
      <c r="P58" s="135"/>
      <c r="Q58" s="135"/>
      <c r="R58" s="135"/>
      <c r="S58" s="135"/>
      <c r="T58" s="135"/>
      <c r="U58" s="135"/>
      <c r="V58" s="135"/>
      <c r="W58" s="135"/>
      <c r="AB58" s="39" t="s">
        <v>116</v>
      </c>
      <c r="AC58" s="17" t="s">
        <v>313</v>
      </c>
    </row>
    <row r="59" spans="1:32" ht="20.25" customHeight="1" x14ac:dyDescent="0.2">
      <c r="A59" s="132" t="s">
        <v>13</v>
      </c>
      <c r="B59" s="132"/>
      <c r="C59" s="132"/>
      <c r="D59" s="132"/>
      <c r="E59" s="132"/>
      <c r="F59" s="141" t="s">
        <v>14</v>
      </c>
      <c r="G59" s="141"/>
      <c r="H59" s="141"/>
      <c r="I59" s="144"/>
      <c r="J59" s="144"/>
      <c r="K59" s="144"/>
      <c r="L59" s="273" t="s">
        <v>52</v>
      </c>
      <c r="M59" s="273"/>
      <c r="N59" s="273"/>
      <c r="O59" s="131"/>
      <c r="P59" s="131"/>
      <c r="Q59" s="131"/>
      <c r="R59" s="263" t="s">
        <v>41</v>
      </c>
      <c r="S59" s="263"/>
      <c r="T59" s="263"/>
      <c r="U59" s="131"/>
      <c r="V59" s="131"/>
      <c r="W59" s="131"/>
      <c r="X59" s="33" t="b">
        <v>0</v>
      </c>
      <c r="Y59" s="33" t="b">
        <v>0</v>
      </c>
      <c r="Z59" s="33" t="b">
        <v>0</v>
      </c>
      <c r="AA59" s="33"/>
      <c r="AB59" s="39" t="s">
        <v>117</v>
      </c>
      <c r="AC59" s="17" t="s">
        <v>314</v>
      </c>
      <c r="AE59" s="75" t="str">
        <f>IF(AND($X$52=TRUE,$X$53=FALSE),"",IF(X59+Y59+Z59&gt;1,"Vyberte jen jednu možnost",IF(X59+Y59+Z59=1,"","Vyberte jednu možnost")))</f>
        <v>Vyberte jednu možnost</v>
      </c>
    </row>
    <row r="60" spans="1:32" ht="20.25" customHeight="1" x14ac:dyDescent="0.2">
      <c r="A60" s="119" t="s">
        <v>4342</v>
      </c>
      <c r="B60" s="119"/>
      <c r="C60" s="119"/>
      <c r="D60" s="119"/>
      <c r="E60" s="119"/>
      <c r="F60" s="266"/>
      <c r="G60" s="266"/>
      <c r="H60" s="266"/>
      <c r="I60" s="266"/>
      <c r="J60" s="266"/>
      <c r="K60" s="266"/>
      <c r="L60" s="266"/>
      <c r="M60" s="266"/>
      <c r="N60" s="266"/>
      <c r="O60" s="266"/>
      <c r="P60" s="266"/>
      <c r="Q60" s="266"/>
      <c r="R60" s="266"/>
      <c r="S60" s="266"/>
      <c r="T60" s="266"/>
      <c r="U60" s="266"/>
      <c r="V60" s="266"/>
      <c r="W60" s="266"/>
      <c r="AB60" s="39" t="s">
        <v>118</v>
      </c>
      <c r="AC60" s="17" t="s">
        <v>315</v>
      </c>
      <c r="AF60" s="76" t="s">
        <v>4490</v>
      </c>
    </row>
    <row r="61" spans="1:32" ht="20.25" customHeight="1" x14ac:dyDescent="0.2">
      <c r="A61" s="264" t="s">
        <v>4297</v>
      </c>
      <c r="B61" s="264"/>
      <c r="C61" s="264"/>
      <c r="D61" s="264"/>
      <c r="E61" s="264"/>
      <c r="F61" s="266"/>
      <c r="G61" s="266"/>
      <c r="H61" s="266"/>
      <c r="I61" s="266"/>
      <c r="J61" s="266"/>
      <c r="K61" s="266"/>
      <c r="L61" s="266"/>
      <c r="M61" s="266"/>
      <c r="N61" s="266"/>
      <c r="O61" s="266"/>
      <c r="P61" s="266"/>
      <c r="Q61" s="266"/>
      <c r="R61" s="266"/>
      <c r="S61" s="266"/>
      <c r="T61" s="266"/>
      <c r="U61" s="266"/>
      <c r="V61" s="266"/>
      <c r="W61" s="266"/>
      <c r="AB61" s="39" t="s">
        <v>119</v>
      </c>
      <c r="AC61" s="17" t="s">
        <v>316</v>
      </c>
    </row>
    <row r="62" spans="1:32" ht="20.25" customHeight="1" x14ac:dyDescent="0.2">
      <c r="A62" s="119" t="s">
        <v>4344</v>
      </c>
      <c r="B62" s="119"/>
      <c r="C62" s="119"/>
      <c r="D62" s="119"/>
      <c r="E62" s="119"/>
      <c r="F62" s="266"/>
      <c r="G62" s="266"/>
      <c r="H62" s="266"/>
      <c r="I62" s="266"/>
      <c r="J62" s="266"/>
      <c r="K62" s="266"/>
      <c r="L62" s="266"/>
      <c r="M62" s="266"/>
      <c r="N62" s="266"/>
      <c r="O62" s="266"/>
      <c r="P62" s="266"/>
      <c r="Q62" s="266"/>
      <c r="R62" s="266"/>
      <c r="S62" s="266"/>
      <c r="T62" s="266"/>
      <c r="U62" s="266"/>
      <c r="V62" s="266"/>
      <c r="W62" s="266"/>
      <c r="AB62" s="39" t="s">
        <v>120</v>
      </c>
      <c r="AC62" s="17" t="s">
        <v>317</v>
      </c>
      <c r="AF62" s="76" t="s">
        <v>4490</v>
      </c>
    </row>
    <row r="63" spans="1:32" ht="20.25" customHeight="1" x14ac:dyDescent="0.2">
      <c r="A63" s="119"/>
      <c r="B63" s="119"/>
      <c r="C63" s="119"/>
      <c r="D63" s="119"/>
      <c r="E63" s="119"/>
      <c r="F63" s="266"/>
      <c r="G63" s="266"/>
      <c r="H63" s="266"/>
      <c r="I63" s="266"/>
      <c r="J63" s="266"/>
      <c r="K63" s="266"/>
      <c r="L63" s="266"/>
      <c r="M63" s="266"/>
      <c r="N63" s="266"/>
      <c r="O63" s="266"/>
      <c r="P63" s="266"/>
      <c r="Q63" s="266"/>
      <c r="R63" s="266"/>
      <c r="S63" s="266"/>
      <c r="T63" s="266"/>
      <c r="U63" s="266"/>
      <c r="V63" s="266"/>
      <c r="W63" s="266"/>
      <c r="AB63" s="39" t="s">
        <v>121</v>
      </c>
      <c r="AC63" s="17" t="s">
        <v>318</v>
      </c>
    </row>
    <row r="64" spans="1:32" ht="20.25" customHeight="1" x14ac:dyDescent="0.2">
      <c r="A64" s="132" t="s">
        <v>12</v>
      </c>
      <c r="B64" s="132"/>
      <c r="C64" s="132"/>
      <c r="D64" s="132"/>
      <c r="E64" s="132"/>
      <c r="F64" s="132"/>
      <c r="G64" s="132"/>
      <c r="H64" s="132"/>
      <c r="I64" s="132"/>
      <c r="J64" s="132"/>
      <c r="K64" s="132"/>
      <c r="L64" s="132"/>
      <c r="M64" s="132"/>
      <c r="N64" s="132"/>
      <c r="O64" s="132"/>
      <c r="P64" s="132"/>
      <c r="Q64" s="132"/>
      <c r="R64" s="132"/>
      <c r="S64" s="132"/>
      <c r="T64" s="132"/>
      <c r="U64" s="132"/>
      <c r="V64" s="132"/>
      <c r="W64" s="132"/>
      <c r="AB64" s="39" t="s">
        <v>122</v>
      </c>
      <c r="AC64" s="17" t="s">
        <v>319</v>
      </c>
    </row>
    <row r="65" spans="1:39" ht="20.25" customHeight="1" x14ac:dyDescent="0.2">
      <c r="A65" s="261" t="s">
        <v>30</v>
      </c>
      <c r="B65" s="261"/>
      <c r="C65" s="261"/>
      <c r="D65" s="263" t="s">
        <v>5</v>
      </c>
      <c r="E65" s="263"/>
      <c r="F65" s="263"/>
      <c r="G65" s="114"/>
      <c r="H65" s="114"/>
      <c r="I65" s="114"/>
      <c r="J65" s="114"/>
      <c r="K65" s="114"/>
      <c r="L65" s="114"/>
      <c r="M65" s="114"/>
      <c r="N65" s="114"/>
      <c r="O65" s="114"/>
      <c r="P65" s="114"/>
      <c r="Q65" s="114"/>
      <c r="R65" s="114"/>
      <c r="S65" s="114"/>
      <c r="T65" s="114"/>
      <c r="U65" s="10" t="s">
        <v>4</v>
      </c>
      <c r="V65" s="269"/>
      <c r="W65" s="269"/>
      <c r="AB65" s="39" t="s">
        <v>123</v>
      </c>
      <c r="AC65" s="17" t="s">
        <v>320</v>
      </c>
    </row>
    <row r="66" spans="1:39" ht="20.25" customHeight="1" x14ac:dyDescent="0.2">
      <c r="A66" s="261"/>
      <c r="B66" s="261"/>
      <c r="C66" s="261"/>
      <c r="D66" s="263" t="s">
        <v>6</v>
      </c>
      <c r="E66" s="263"/>
      <c r="F66" s="263"/>
      <c r="G66" s="140"/>
      <c r="H66" s="140"/>
      <c r="I66" s="140"/>
      <c r="J66" s="140"/>
      <c r="K66" s="140"/>
      <c r="L66" s="140"/>
      <c r="M66" s="140"/>
      <c r="N66" s="140"/>
      <c r="O66" s="140"/>
      <c r="P66" s="140"/>
      <c r="Q66" s="140"/>
      <c r="R66" s="10" t="s">
        <v>7</v>
      </c>
      <c r="S66" s="140"/>
      <c r="T66" s="140"/>
      <c r="U66" s="10" t="s">
        <v>8</v>
      </c>
      <c r="V66" s="140"/>
      <c r="W66" s="140"/>
      <c r="AB66" s="39" t="s">
        <v>124</v>
      </c>
      <c r="AC66" s="17" t="s">
        <v>321</v>
      </c>
    </row>
    <row r="67" spans="1:39" ht="20.25" customHeight="1" x14ac:dyDescent="0.2">
      <c r="A67" s="261"/>
      <c r="B67" s="261"/>
      <c r="C67" s="261"/>
      <c r="D67" s="263" t="s">
        <v>40</v>
      </c>
      <c r="E67" s="263"/>
      <c r="F67" s="263"/>
      <c r="G67" s="144"/>
      <c r="H67" s="144"/>
      <c r="I67" s="144"/>
      <c r="J67" s="144"/>
      <c r="K67" s="144"/>
      <c r="L67" s="144"/>
      <c r="M67" s="144"/>
      <c r="N67" s="144"/>
      <c r="O67" s="144"/>
      <c r="P67" s="144"/>
      <c r="Q67" s="144"/>
      <c r="R67" s="144"/>
      <c r="S67" s="144"/>
      <c r="T67" s="144"/>
      <c r="U67" s="144"/>
      <c r="V67" s="144"/>
      <c r="W67" s="144"/>
      <c r="AB67" s="39" t="s">
        <v>125</v>
      </c>
      <c r="AC67" s="17" t="s">
        <v>322</v>
      </c>
      <c r="AF67" s="76" t="s">
        <v>4490</v>
      </c>
    </row>
    <row r="68" spans="1:39" ht="21" customHeight="1" x14ac:dyDescent="0.2">
      <c r="A68" s="261" t="s">
        <v>31</v>
      </c>
      <c r="B68" s="261"/>
      <c r="C68" s="261"/>
      <c r="D68" s="263" t="s">
        <v>5</v>
      </c>
      <c r="E68" s="263"/>
      <c r="F68" s="263"/>
      <c r="G68" s="114"/>
      <c r="H68" s="114"/>
      <c r="I68" s="114"/>
      <c r="J68" s="114"/>
      <c r="K68" s="114"/>
      <c r="L68" s="114"/>
      <c r="M68" s="114"/>
      <c r="N68" s="114"/>
      <c r="O68" s="114"/>
      <c r="P68" s="114"/>
      <c r="Q68" s="114"/>
      <c r="R68" s="114"/>
      <c r="S68" s="114"/>
      <c r="T68" s="114"/>
      <c r="U68" s="10" t="s">
        <v>4</v>
      </c>
      <c r="V68" s="269"/>
      <c r="W68" s="269"/>
      <c r="AB68" s="39" t="s">
        <v>126</v>
      </c>
      <c r="AC68" s="17" t="s">
        <v>323</v>
      </c>
      <c r="AF68" s="76" t="s">
        <v>4419</v>
      </c>
    </row>
    <row r="69" spans="1:39" ht="20.25" customHeight="1" x14ac:dyDescent="0.2">
      <c r="A69" s="261"/>
      <c r="B69" s="261"/>
      <c r="C69" s="261"/>
      <c r="D69" s="263" t="s">
        <v>6</v>
      </c>
      <c r="E69" s="263"/>
      <c r="F69" s="263"/>
      <c r="G69" s="140"/>
      <c r="H69" s="140"/>
      <c r="I69" s="140"/>
      <c r="J69" s="140"/>
      <c r="K69" s="140"/>
      <c r="L69" s="140"/>
      <c r="M69" s="140"/>
      <c r="N69" s="140"/>
      <c r="O69" s="140"/>
      <c r="P69" s="140"/>
      <c r="Q69" s="140"/>
      <c r="R69" s="10" t="s">
        <v>7</v>
      </c>
      <c r="S69" s="140"/>
      <c r="T69" s="140"/>
      <c r="U69" s="10" t="s">
        <v>8</v>
      </c>
      <c r="V69" s="140"/>
      <c r="W69" s="140"/>
      <c r="AB69" s="39" t="s">
        <v>127</v>
      </c>
      <c r="AC69" s="17" t="s">
        <v>324</v>
      </c>
      <c r="AF69" s="78"/>
    </row>
    <row r="70" spans="1:39" ht="20.25" customHeight="1" x14ac:dyDescent="0.2">
      <c r="A70" s="261"/>
      <c r="B70" s="261"/>
      <c r="C70" s="261"/>
      <c r="D70" s="263" t="s">
        <v>40</v>
      </c>
      <c r="E70" s="263"/>
      <c r="F70" s="263"/>
      <c r="G70" s="144"/>
      <c r="H70" s="144"/>
      <c r="I70" s="144"/>
      <c r="J70" s="144"/>
      <c r="K70" s="144"/>
      <c r="L70" s="144"/>
      <c r="M70" s="144"/>
      <c r="N70" s="144"/>
      <c r="O70" s="144"/>
      <c r="P70" s="144"/>
      <c r="Q70" s="144"/>
      <c r="R70" s="144"/>
      <c r="S70" s="144"/>
      <c r="T70" s="144"/>
      <c r="U70" s="144"/>
      <c r="V70" s="144"/>
      <c r="W70" s="144"/>
      <c r="AB70" s="39" t="s">
        <v>128</v>
      </c>
      <c r="AC70" s="17" t="s">
        <v>325</v>
      </c>
      <c r="AF70" s="76" t="s">
        <v>4490</v>
      </c>
    </row>
    <row r="71" spans="1:39" ht="21" customHeight="1" x14ac:dyDescent="0.2">
      <c r="A71" s="261" t="s">
        <v>32</v>
      </c>
      <c r="B71" s="261"/>
      <c r="C71" s="261"/>
      <c r="D71" s="263" t="s">
        <v>5</v>
      </c>
      <c r="E71" s="263"/>
      <c r="F71" s="263"/>
      <c r="G71" s="114"/>
      <c r="H71" s="114"/>
      <c r="I71" s="114"/>
      <c r="J71" s="114"/>
      <c r="K71" s="114"/>
      <c r="L71" s="114"/>
      <c r="M71" s="114"/>
      <c r="N71" s="114"/>
      <c r="O71" s="114"/>
      <c r="P71" s="114"/>
      <c r="Q71" s="114"/>
      <c r="R71" s="114"/>
      <c r="S71" s="114"/>
      <c r="T71" s="114"/>
      <c r="U71" s="10" t="s">
        <v>4</v>
      </c>
      <c r="V71" s="269"/>
      <c r="W71" s="269"/>
      <c r="AB71" s="39" t="s">
        <v>129</v>
      </c>
      <c r="AC71" s="17" t="s">
        <v>326</v>
      </c>
      <c r="AF71" s="76" t="s">
        <v>4420</v>
      </c>
    </row>
    <row r="72" spans="1:39" ht="20.25" customHeight="1" x14ac:dyDescent="0.2">
      <c r="A72" s="261"/>
      <c r="B72" s="261"/>
      <c r="C72" s="261"/>
      <c r="D72" s="263" t="s">
        <v>6</v>
      </c>
      <c r="E72" s="263"/>
      <c r="F72" s="263"/>
      <c r="G72" s="140"/>
      <c r="H72" s="140"/>
      <c r="I72" s="140"/>
      <c r="J72" s="140"/>
      <c r="K72" s="140"/>
      <c r="L72" s="140"/>
      <c r="M72" s="140"/>
      <c r="N72" s="140"/>
      <c r="O72" s="140"/>
      <c r="P72" s="140"/>
      <c r="Q72" s="140"/>
      <c r="R72" s="10" t="s">
        <v>7</v>
      </c>
      <c r="S72" s="140"/>
      <c r="T72" s="140"/>
      <c r="U72" s="10" t="s">
        <v>8</v>
      </c>
      <c r="V72" s="140"/>
      <c r="W72" s="140"/>
      <c r="AB72" s="39" t="s">
        <v>130</v>
      </c>
      <c r="AC72" s="17" t="s">
        <v>327</v>
      </c>
    </row>
    <row r="73" spans="1:39" ht="20.25" customHeight="1" x14ac:dyDescent="0.2">
      <c r="A73" s="261"/>
      <c r="B73" s="261"/>
      <c r="C73" s="261"/>
      <c r="D73" s="263" t="s">
        <v>40</v>
      </c>
      <c r="E73" s="263"/>
      <c r="F73" s="263"/>
      <c r="G73" s="144"/>
      <c r="H73" s="144"/>
      <c r="I73" s="144"/>
      <c r="J73" s="144"/>
      <c r="K73" s="144"/>
      <c r="L73" s="144"/>
      <c r="M73" s="144"/>
      <c r="N73" s="144"/>
      <c r="O73" s="144"/>
      <c r="P73" s="144"/>
      <c r="Q73" s="144"/>
      <c r="R73" s="144"/>
      <c r="S73" s="144"/>
      <c r="T73" s="144"/>
      <c r="U73" s="144"/>
      <c r="V73" s="144"/>
      <c r="W73" s="144"/>
      <c r="AB73" s="39" t="s">
        <v>4282</v>
      </c>
      <c r="AC73" s="17" t="s">
        <v>328</v>
      </c>
      <c r="AF73" s="76" t="s">
        <v>4490</v>
      </c>
    </row>
    <row r="74" spans="1:39" s="4" customFormat="1" ht="20.25" customHeight="1" x14ac:dyDescent="0.2">
      <c r="A74" s="143" t="s">
        <v>4343</v>
      </c>
      <c r="B74" s="143"/>
      <c r="C74" s="143"/>
      <c r="D74" s="144"/>
      <c r="E74" s="144"/>
      <c r="F74" s="144"/>
      <c r="G74" s="144"/>
      <c r="H74" s="144"/>
      <c r="I74" s="144"/>
      <c r="J74" s="144"/>
      <c r="K74" s="144"/>
      <c r="L74" s="144"/>
      <c r="M74" s="144"/>
      <c r="N74" s="144"/>
      <c r="O74" s="144"/>
      <c r="P74" s="144"/>
      <c r="Q74" s="144"/>
      <c r="R74" s="144"/>
      <c r="S74" s="144"/>
      <c r="T74" s="144"/>
      <c r="U74" s="144"/>
      <c r="V74" s="144"/>
      <c r="W74" s="144"/>
      <c r="X74" s="33"/>
      <c r="Y74" s="6"/>
      <c r="Z74" s="6"/>
      <c r="AA74" s="6"/>
      <c r="AB74" s="39" t="s">
        <v>4283</v>
      </c>
      <c r="AC74" s="17" t="s">
        <v>329</v>
      </c>
      <c r="AD74" s="2"/>
      <c r="AE74" s="73"/>
      <c r="AF74" s="74"/>
      <c r="AG74" s="87"/>
      <c r="AH74" s="2"/>
      <c r="AI74" s="2"/>
      <c r="AJ74" s="2"/>
      <c r="AK74" s="2"/>
      <c r="AL74" s="2"/>
      <c r="AM74" s="2"/>
    </row>
    <row r="75" spans="1:39" ht="20.25" customHeight="1" x14ac:dyDescent="0.2">
      <c r="A75" s="143"/>
      <c r="B75" s="143"/>
      <c r="C75" s="143"/>
      <c r="D75" s="144"/>
      <c r="E75" s="144"/>
      <c r="F75" s="144"/>
      <c r="G75" s="144"/>
      <c r="H75" s="144"/>
      <c r="I75" s="144"/>
      <c r="J75" s="144"/>
      <c r="K75" s="144"/>
      <c r="L75" s="144"/>
      <c r="M75" s="144"/>
      <c r="N75" s="144"/>
      <c r="O75" s="144"/>
      <c r="P75" s="144"/>
      <c r="Q75" s="144"/>
      <c r="R75" s="144"/>
      <c r="S75" s="144"/>
      <c r="T75" s="144"/>
      <c r="U75" s="144"/>
      <c r="V75" s="144"/>
      <c r="W75" s="144"/>
      <c r="AB75" s="39" t="s">
        <v>131</v>
      </c>
      <c r="AC75" s="17" t="s">
        <v>330</v>
      </c>
    </row>
    <row r="76" spans="1:39" ht="20.25" customHeight="1" x14ac:dyDescent="0.2">
      <c r="A76" s="143"/>
      <c r="B76" s="143"/>
      <c r="C76" s="143"/>
      <c r="D76" s="144"/>
      <c r="E76" s="144"/>
      <c r="F76" s="144"/>
      <c r="G76" s="144"/>
      <c r="H76" s="144"/>
      <c r="I76" s="144"/>
      <c r="J76" s="144"/>
      <c r="K76" s="144"/>
      <c r="L76" s="144"/>
      <c r="M76" s="144"/>
      <c r="N76" s="144"/>
      <c r="O76" s="144"/>
      <c r="P76" s="144"/>
      <c r="Q76" s="144"/>
      <c r="R76" s="144"/>
      <c r="S76" s="144"/>
      <c r="T76" s="144"/>
      <c r="U76" s="144"/>
      <c r="V76" s="144"/>
      <c r="W76" s="144"/>
      <c r="AB76" s="39" t="s">
        <v>132</v>
      </c>
      <c r="AC76" s="17" t="s">
        <v>331</v>
      </c>
    </row>
    <row r="77" spans="1:39" ht="20.25" customHeight="1" x14ac:dyDescent="0.2">
      <c r="A77" s="132" t="s">
        <v>44</v>
      </c>
      <c r="B77" s="132"/>
      <c r="C77" s="132"/>
      <c r="D77" s="132"/>
      <c r="E77" s="132"/>
      <c r="F77" s="132"/>
      <c r="G77" s="132"/>
      <c r="H77" s="132"/>
      <c r="I77" s="132"/>
      <c r="J77" s="132"/>
      <c r="K77" s="132"/>
      <c r="L77" s="132"/>
      <c r="M77" s="132"/>
      <c r="N77" s="132"/>
      <c r="O77" s="132"/>
      <c r="P77" s="132"/>
      <c r="Q77" s="132"/>
      <c r="R77" s="132"/>
      <c r="S77" s="132"/>
      <c r="T77" s="132"/>
      <c r="U77" s="132"/>
      <c r="V77" s="132"/>
      <c r="W77" s="132"/>
      <c r="AB77" s="39" t="s">
        <v>133</v>
      </c>
      <c r="AC77" s="17" t="s">
        <v>332</v>
      </c>
    </row>
    <row r="78" spans="1:39" ht="20.25" customHeight="1" x14ac:dyDescent="0.2">
      <c r="A78" s="145" t="s">
        <v>4347</v>
      </c>
      <c r="B78" s="146"/>
      <c r="C78" s="146"/>
      <c r="D78" s="146"/>
      <c r="E78" s="146"/>
      <c r="F78" s="147"/>
      <c r="G78" s="208" t="s">
        <v>55</v>
      </c>
      <c r="H78" s="209"/>
      <c r="I78" s="209"/>
      <c r="J78" s="209"/>
      <c r="K78" s="210"/>
      <c r="L78" s="131"/>
      <c r="M78" s="131"/>
      <c r="N78" s="131"/>
      <c r="O78" s="131"/>
      <c r="P78" s="130" t="s">
        <v>56</v>
      </c>
      <c r="Q78" s="130"/>
      <c r="R78" s="130"/>
      <c r="S78" s="130"/>
      <c r="T78" s="131"/>
      <c r="U78" s="131"/>
      <c r="V78" s="131"/>
      <c r="W78" s="131"/>
      <c r="X78" s="33" t="b">
        <v>0</v>
      </c>
      <c r="Y78" s="33" t="b">
        <v>0</v>
      </c>
      <c r="AB78" s="39" t="s">
        <v>134</v>
      </c>
      <c r="AC78" s="17" t="s">
        <v>333</v>
      </c>
      <c r="AE78" s="75" t="str">
        <f>IF(OR(AND($X$52=TRUE,$X$53=FALSE),AND($Y$52=TRUE,$X$53=FALSE)),"",IF(X78+Y78+Z78&gt;1,"Vyberte jen jednu možnost",IF(X78+Y78+Z78=1,"","Vyberte jednu možnost")))</f>
        <v>Vyberte jednu možnost</v>
      </c>
    </row>
    <row r="79" spans="1:39" s="3" customFormat="1" ht="20.25" customHeight="1" x14ac:dyDescent="0.2">
      <c r="A79" s="389" t="s">
        <v>48</v>
      </c>
      <c r="B79" s="390"/>
      <c r="C79" s="390"/>
      <c r="D79" s="390"/>
      <c r="E79" s="390"/>
      <c r="F79" s="391"/>
      <c r="G79" s="175"/>
      <c r="H79" s="176"/>
      <c r="I79" s="176"/>
      <c r="J79" s="176"/>
      <c r="K79" s="176"/>
      <c r="L79" s="176"/>
      <c r="M79" s="176"/>
      <c r="N79" s="176"/>
      <c r="O79" s="176"/>
      <c r="P79" s="176"/>
      <c r="Q79" s="176"/>
      <c r="R79" s="176"/>
      <c r="S79" s="176"/>
      <c r="T79" s="176"/>
      <c r="U79" s="176"/>
      <c r="V79" s="176"/>
      <c r="W79" s="177"/>
      <c r="X79" s="33"/>
      <c r="Y79" s="6"/>
      <c r="Z79" s="6"/>
      <c r="AA79" s="6"/>
      <c r="AB79" s="39" t="s">
        <v>135</v>
      </c>
      <c r="AC79" s="17" t="s">
        <v>334</v>
      </c>
      <c r="AD79" s="2"/>
      <c r="AE79" s="73"/>
      <c r="AF79" s="74"/>
      <c r="AG79" s="87"/>
      <c r="AH79" s="2"/>
      <c r="AI79" s="2"/>
      <c r="AJ79" s="2"/>
      <c r="AK79" s="2"/>
      <c r="AL79" s="2"/>
      <c r="AM79" s="2"/>
    </row>
    <row r="80" spans="1:39" ht="20.25" customHeight="1" x14ac:dyDescent="0.2">
      <c r="A80" s="389" t="s">
        <v>49</v>
      </c>
      <c r="B80" s="390"/>
      <c r="C80" s="390"/>
      <c r="D80" s="390"/>
      <c r="E80" s="390"/>
      <c r="F80" s="391"/>
      <c r="G80" s="175"/>
      <c r="H80" s="176"/>
      <c r="I80" s="176"/>
      <c r="J80" s="176"/>
      <c r="K80" s="176"/>
      <c r="L80" s="176"/>
      <c r="M80" s="176"/>
      <c r="N80" s="176"/>
      <c r="O80" s="176"/>
      <c r="P80" s="176"/>
      <c r="Q80" s="176"/>
      <c r="R80" s="176"/>
      <c r="S80" s="176"/>
      <c r="T80" s="176"/>
      <c r="U80" s="176"/>
      <c r="V80" s="176"/>
      <c r="W80" s="177"/>
      <c r="AB80" s="39" t="s">
        <v>136</v>
      </c>
      <c r="AC80" s="17" t="s">
        <v>335</v>
      </c>
      <c r="AF80" s="76" t="s">
        <v>4490</v>
      </c>
    </row>
    <row r="81" spans="1:39" ht="20.25" customHeight="1" x14ac:dyDescent="0.2">
      <c r="A81" s="392" t="s">
        <v>50</v>
      </c>
      <c r="B81" s="392"/>
      <c r="C81" s="392"/>
      <c r="D81" s="392"/>
      <c r="E81" s="392"/>
      <c r="F81" s="392"/>
      <c r="G81" s="309"/>
      <c r="H81" s="309"/>
      <c r="I81" s="309"/>
      <c r="J81" s="282" t="s">
        <v>4480</v>
      </c>
      <c r="K81" s="282"/>
      <c r="L81" s="282"/>
      <c r="M81" s="282"/>
      <c r="N81" s="282"/>
      <c r="O81" s="405"/>
      <c r="P81" s="275"/>
      <c r="Q81" s="282" t="s">
        <v>45</v>
      </c>
      <c r="R81" s="282"/>
      <c r="S81" s="282"/>
      <c r="T81" s="282"/>
      <c r="U81" s="282"/>
      <c r="V81" s="405"/>
      <c r="W81" s="275"/>
      <c r="AB81" s="39" t="s">
        <v>137</v>
      </c>
      <c r="AC81" s="17" t="s">
        <v>336</v>
      </c>
      <c r="AF81" s="76" t="s">
        <v>4491</v>
      </c>
    </row>
    <row r="82" spans="1:39" ht="20.25" customHeight="1" x14ac:dyDescent="0.2">
      <c r="A82" s="115" t="s">
        <v>53</v>
      </c>
      <c r="B82" s="115"/>
      <c r="C82" s="115"/>
      <c r="D82" s="115"/>
      <c r="E82" s="115"/>
      <c r="F82" s="115"/>
      <c r="G82" s="115"/>
      <c r="H82" s="115"/>
      <c r="I82" s="115"/>
      <c r="J82" s="115"/>
      <c r="K82" s="115"/>
      <c r="L82" s="115"/>
      <c r="M82" s="115"/>
      <c r="N82" s="115"/>
      <c r="O82" s="115"/>
      <c r="P82" s="115"/>
      <c r="Q82" s="115"/>
      <c r="R82" s="115"/>
      <c r="S82" s="115"/>
      <c r="T82" s="115"/>
      <c r="U82" s="115"/>
      <c r="V82" s="115"/>
      <c r="W82" s="115"/>
      <c r="AB82" s="39" t="s">
        <v>138</v>
      </c>
      <c r="AC82" s="17" t="s">
        <v>337</v>
      </c>
    </row>
    <row r="83" spans="1:39" s="3" customFormat="1" ht="20.25" customHeight="1" x14ac:dyDescent="0.2">
      <c r="A83" s="141" t="s">
        <v>4346</v>
      </c>
      <c r="B83" s="141"/>
      <c r="C83" s="141"/>
      <c r="D83" s="141"/>
      <c r="E83" s="141"/>
      <c r="F83" s="141"/>
      <c r="G83" s="141"/>
      <c r="H83" s="205"/>
      <c r="I83" s="207"/>
      <c r="J83" s="172" t="s">
        <v>4273</v>
      </c>
      <c r="K83" s="173"/>
      <c r="L83" s="173"/>
      <c r="M83" s="131"/>
      <c r="N83" s="131"/>
      <c r="O83" s="172" t="s">
        <v>4274</v>
      </c>
      <c r="P83" s="173"/>
      <c r="Q83" s="173"/>
      <c r="R83" s="173"/>
      <c r="S83" s="173"/>
      <c r="T83" s="173"/>
      <c r="U83" s="173"/>
      <c r="V83" s="173"/>
      <c r="W83" s="174"/>
      <c r="X83" s="33" t="b">
        <v>0</v>
      </c>
      <c r="Y83" s="33" t="b">
        <v>0</v>
      </c>
      <c r="Z83" s="6"/>
      <c r="AA83" s="6"/>
      <c r="AB83" s="39" t="s">
        <v>139</v>
      </c>
      <c r="AC83" s="17" t="s">
        <v>338</v>
      </c>
      <c r="AD83" s="2"/>
      <c r="AE83" s="75" t="str">
        <f>IF(X83+Y83+Z83&gt;1,"Vyberte jen jednu možnost",IF(X83+Y83+Z83=1,"","Vyberte jednu možnost"))</f>
        <v>Vyberte jednu možnost</v>
      </c>
      <c r="AF83" s="76" t="s">
        <v>4388</v>
      </c>
      <c r="AG83" s="87"/>
      <c r="AH83" s="2"/>
      <c r="AI83" s="2"/>
      <c r="AJ83" s="2"/>
      <c r="AK83" s="2"/>
      <c r="AL83" s="2"/>
      <c r="AM83" s="2"/>
    </row>
    <row r="84" spans="1:39" s="3" customFormat="1" ht="20.25" customHeight="1" x14ac:dyDescent="0.2">
      <c r="A84" s="273" t="s">
        <v>255</v>
      </c>
      <c r="B84" s="273"/>
      <c r="C84" s="273"/>
      <c r="D84" s="273"/>
      <c r="E84" s="273"/>
      <c r="F84" s="273"/>
      <c r="G84" s="273"/>
      <c r="H84" s="273"/>
      <c r="I84" s="273"/>
      <c r="J84" s="273"/>
      <c r="K84" s="273"/>
      <c r="L84" s="133"/>
      <c r="M84" s="133"/>
      <c r="N84" s="133"/>
      <c r="O84" s="133"/>
      <c r="P84" s="133"/>
      <c r="Q84" s="133"/>
      <c r="R84" s="133"/>
      <c r="S84" s="133"/>
      <c r="T84" s="133"/>
      <c r="U84" s="133"/>
      <c r="V84" s="133"/>
      <c r="W84" s="133"/>
      <c r="X84" s="33"/>
      <c r="Y84" s="6"/>
      <c r="Z84" s="6"/>
      <c r="AA84" s="6"/>
      <c r="AB84" s="39" t="s">
        <v>140</v>
      </c>
      <c r="AC84" s="17" t="s">
        <v>339</v>
      </c>
      <c r="AD84" s="2"/>
      <c r="AE84" s="73"/>
      <c r="AF84" s="74"/>
      <c r="AG84" s="87"/>
      <c r="AH84" s="2"/>
      <c r="AI84" s="2"/>
      <c r="AJ84" s="2"/>
      <c r="AK84" s="2"/>
      <c r="AL84" s="2"/>
      <c r="AM84" s="2"/>
    </row>
    <row r="85" spans="1:39" s="3" customFormat="1" ht="29.25" customHeight="1" x14ac:dyDescent="0.2">
      <c r="A85" s="139" t="s">
        <v>54</v>
      </c>
      <c r="B85" s="139"/>
      <c r="C85" s="139"/>
      <c r="D85" s="139"/>
      <c r="E85" s="139"/>
      <c r="F85" s="139"/>
      <c r="G85" s="139"/>
      <c r="H85" s="139"/>
      <c r="I85" s="139"/>
      <c r="J85" s="139"/>
      <c r="K85" s="139"/>
      <c r="L85" s="140"/>
      <c r="M85" s="140"/>
      <c r="N85" s="140"/>
      <c r="O85" s="140"/>
      <c r="P85" s="140"/>
      <c r="Q85" s="140"/>
      <c r="R85" s="140"/>
      <c r="S85" s="140"/>
      <c r="T85" s="140"/>
      <c r="U85" s="140"/>
      <c r="V85" s="140"/>
      <c r="W85" s="140"/>
      <c r="X85" s="33"/>
      <c r="Y85" s="6"/>
      <c r="Z85" s="6"/>
      <c r="AA85" s="6"/>
      <c r="AB85" s="40" t="s">
        <v>141</v>
      </c>
      <c r="AC85" s="17" t="s">
        <v>340</v>
      </c>
      <c r="AD85" s="2"/>
      <c r="AE85" s="73"/>
      <c r="AF85" s="74"/>
      <c r="AG85" s="87"/>
      <c r="AH85" s="2"/>
      <c r="AI85" s="2"/>
      <c r="AJ85" s="2"/>
      <c r="AK85" s="2"/>
      <c r="AL85" s="2"/>
      <c r="AM85" s="2"/>
    </row>
    <row r="86" spans="1:39" s="3" customFormat="1" ht="20.25" customHeight="1" x14ac:dyDescent="0.2">
      <c r="A86" s="141" t="s">
        <v>4350</v>
      </c>
      <c r="B86" s="141"/>
      <c r="C86" s="141"/>
      <c r="D86" s="141"/>
      <c r="E86" s="141"/>
      <c r="F86" s="141"/>
      <c r="G86" s="141"/>
      <c r="H86" s="141"/>
      <c r="I86" s="141"/>
      <c r="J86" s="141"/>
      <c r="K86" s="141"/>
      <c r="L86" s="298"/>
      <c r="M86" s="298"/>
      <c r="N86" s="298"/>
      <c r="O86" s="298"/>
      <c r="P86" s="298"/>
      <c r="Q86" s="298"/>
      <c r="R86" s="298"/>
      <c r="S86" s="298"/>
      <c r="T86" s="298"/>
      <c r="U86" s="298"/>
      <c r="V86" s="298"/>
      <c r="W86" s="298"/>
      <c r="X86" s="33"/>
      <c r="Y86" s="6"/>
      <c r="Z86" s="6"/>
      <c r="AA86" s="6"/>
      <c r="AB86" s="39" t="s">
        <v>142</v>
      </c>
      <c r="AC86" s="17" t="s">
        <v>341</v>
      </c>
      <c r="AD86" s="2"/>
      <c r="AE86" s="73"/>
      <c r="AF86" s="74"/>
      <c r="AG86" s="87"/>
      <c r="AH86" s="2"/>
      <c r="AI86" s="2"/>
      <c r="AJ86" s="2"/>
      <c r="AK86" s="2"/>
      <c r="AL86" s="2"/>
      <c r="AM86" s="2"/>
    </row>
    <row r="87" spans="1:39" s="3" customFormat="1" ht="20.25" customHeight="1" x14ac:dyDescent="0.2">
      <c r="A87" s="310" t="s">
        <v>4345</v>
      </c>
      <c r="B87" s="310"/>
      <c r="C87" s="310"/>
      <c r="D87" s="310"/>
      <c r="E87" s="310"/>
      <c r="F87" s="310"/>
      <c r="G87" s="310"/>
      <c r="H87" s="295"/>
      <c r="I87" s="296"/>
      <c r="J87" s="283" t="s">
        <v>4273</v>
      </c>
      <c r="K87" s="284"/>
      <c r="L87" s="284"/>
      <c r="M87" s="275"/>
      <c r="N87" s="275"/>
      <c r="O87" s="283" t="s">
        <v>4274</v>
      </c>
      <c r="P87" s="284"/>
      <c r="Q87" s="284"/>
      <c r="R87" s="284"/>
      <c r="S87" s="284"/>
      <c r="T87" s="284"/>
      <c r="U87" s="284"/>
      <c r="V87" s="284"/>
      <c r="W87" s="299"/>
      <c r="X87" s="33" t="b">
        <v>0</v>
      </c>
      <c r="Y87" s="33" t="b">
        <v>0</v>
      </c>
      <c r="Z87" s="6"/>
      <c r="AA87" s="6"/>
      <c r="AB87" s="39" t="s">
        <v>143</v>
      </c>
      <c r="AC87" s="17" t="s">
        <v>342</v>
      </c>
      <c r="AD87" s="1"/>
      <c r="AE87" s="75" t="str">
        <f>IF(X87+Y87+Z87&gt;1,"Vyberte jen jednu možnost",IF(X87+Y87+Z87=1,"","Vyberte jednu možnost"))</f>
        <v>Vyberte jednu možnost</v>
      </c>
      <c r="AF87" s="76" t="s">
        <v>4389</v>
      </c>
      <c r="AG87" s="87"/>
      <c r="AH87" s="1"/>
      <c r="AI87" s="1"/>
      <c r="AJ87" s="1"/>
      <c r="AK87" s="1"/>
      <c r="AL87" s="1"/>
      <c r="AM87" s="1"/>
    </row>
    <row r="88" spans="1:39" s="3" customFormat="1" ht="52.5" customHeight="1" x14ac:dyDescent="0.2">
      <c r="A88" s="289"/>
      <c r="B88" s="290"/>
      <c r="C88" s="290"/>
      <c r="D88" s="290"/>
      <c r="E88" s="290"/>
      <c r="F88" s="290"/>
      <c r="G88" s="290"/>
      <c r="H88" s="290"/>
      <c r="I88" s="290"/>
      <c r="J88" s="290"/>
      <c r="K88" s="290"/>
      <c r="L88" s="290"/>
      <c r="M88" s="290"/>
      <c r="N88" s="290"/>
      <c r="O88" s="290"/>
      <c r="P88" s="290"/>
      <c r="Q88" s="290"/>
      <c r="R88" s="290"/>
      <c r="S88" s="290"/>
      <c r="T88" s="290"/>
      <c r="U88" s="290"/>
      <c r="V88" s="290"/>
      <c r="W88" s="291"/>
      <c r="X88" s="33"/>
      <c r="Y88" s="6"/>
      <c r="Z88" s="6"/>
      <c r="AA88" s="6"/>
      <c r="AB88" s="39" t="s">
        <v>144</v>
      </c>
      <c r="AC88" s="17" t="s">
        <v>343</v>
      </c>
      <c r="AD88" s="2"/>
      <c r="AE88" s="73"/>
      <c r="AF88" s="74"/>
      <c r="AG88" s="87"/>
      <c r="AH88" s="2"/>
      <c r="AI88" s="2"/>
      <c r="AJ88" s="2"/>
      <c r="AK88" s="2"/>
      <c r="AL88" s="2"/>
      <c r="AM88" s="2"/>
    </row>
    <row r="89" spans="1:39" s="3" customFormat="1" ht="25.5" customHeight="1" x14ac:dyDescent="0.2">
      <c r="A89" s="150" t="s">
        <v>4293</v>
      </c>
      <c r="B89" s="151"/>
      <c r="C89" s="151"/>
      <c r="D89" s="151"/>
      <c r="E89" s="151"/>
      <c r="F89" s="151"/>
      <c r="G89" s="151"/>
      <c r="H89" s="151"/>
      <c r="I89" s="151"/>
      <c r="J89" s="151"/>
      <c r="K89" s="151"/>
      <c r="L89" s="151"/>
      <c r="M89" s="151"/>
      <c r="N89" s="151"/>
      <c r="O89" s="151"/>
      <c r="P89" s="151"/>
      <c r="Q89" s="151"/>
      <c r="R89" s="151"/>
      <c r="S89" s="151"/>
      <c r="T89" s="151"/>
      <c r="U89" s="151"/>
      <c r="V89" s="151"/>
      <c r="W89" s="152"/>
      <c r="X89" s="33"/>
      <c r="Y89" s="6"/>
      <c r="Z89" s="6"/>
      <c r="AA89" s="6"/>
      <c r="AB89" s="39" t="s">
        <v>145</v>
      </c>
      <c r="AC89" s="17" t="s">
        <v>344</v>
      </c>
      <c r="AE89" s="79"/>
      <c r="AF89" s="83" t="s">
        <v>4390</v>
      </c>
      <c r="AG89" s="88"/>
    </row>
    <row r="90" spans="1:39" s="3" customFormat="1" ht="81" customHeight="1" x14ac:dyDescent="0.2">
      <c r="A90" s="145" t="s">
        <v>4353</v>
      </c>
      <c r="B90" s="146"/>
      <c r="C90" s="146"/>
      <c r="D90" s="146"/>
      <c r="E90" s="146"/>
      <c r="F90" s="146"/>
      <c r="G90" s="146"/>
      <c r="H90" s="146"/>
      <c r="I90" s="146"/>
      <c r="J90" s="146"/>
      <c r="K90" s="146"/>
      <c r="L90" s="147"/>
      <c r="M90" s="41"/>
      <c r="N90" s="52" t="s">
        <v>4273</v>
      </c>
      <c r="O90" s="53"/>
      <c r="P90" s="123" t="s">
        <v>4274</v>
      </c>
      <c r="Q90" s="123"/>
      <c r="R90" s="123"/>
      <c r="S90" s="123"/>
      <c r="T90" s="123"/>
      <c r="U90" s="123"/>
      <c r="V90" s="123"/>
      <c r="W90" s="124"/>
      <c r="X90" s="34" t="b">
        <v>0</v>
      </c>
      <c r="Y90" s="34" t="b">
        <v>0</v>
      </c>
      <c r="Z90" s="34"/>
      <c r="AA90" s="34"/>
      <c r="AB90" s="39" t="s">
        <v>4276</v>
      </c>
      <c r="AC90" s="17" t="s">
        <v>345</v>
      </c>
      <c r="AE90" s="75" t="str">
        <f>IF(TRIM(F92)="","",IF(X90+Y90&gt;1,"Zadejte údaje jen jednu možnost",IF(X90+Y90=1,"","Zadejte údaje pro jednu možnost")))</f>
        <v/>
      </c>
      <c r="AF90" s="76" t="s">
        <v>4395</v>
      </c>
      <c r="AG90" s="88"/>
    </row>
    <row r="91" spans="1:39" s="3" customFormat="1" ht="20.25" customHeight="1" x14ac:dyDescent="0.2">
      <c r="A91" s="115" t="s">
        <v>4341</v>
      </c>
      <c r="B91" s="115"/>
      <c r="C91" s="115"/>
      <c r="D91" s="115"/>
      <c r="E91" s="115"/>
      <c r="F91" s="275"/>
      <c r="G91" s="275"/>
      <c r="H91" s="275"/>
      <c r="I91" s="275"/>
      <c r="J91" s="275"/>
      <c r="K91" s="275"/>
      <c r="L91" s="275"/>
      <c r="M91" s="275"/>
      <c r="N91" s="275"/>
      <c r="O91" s="275"/>
      <c r="P91" s="275"/>
      <c r="Q91" s="275"/>
      <c r="R91" s="275"/>
      <c r="S91" s="275"/>
      <c r="T91" s="275"/>
      <c r="U91" s="275"/>
      <c r="V91" s="275"/>
      <c r="W91" s="275"/>
      <c r="X91" s="33" t="b">
        <v>0</v>
      </c>
      <c r="Y91" s="6"/>
      <c r="Z91" s="6"/>
      <c r="AA91" s="6"/>
      <c r="AB91" s="39" t="s">
        <v>146</v>
      </c>
      <c r="AC91" s="17" t="s">
        <v>346</v>
      </c>
      <c r="AD91" s="2"/>
      <c r="AE91" s="73"/>
      <c r="AF91" s="74"/>
      <c r="AG91" s="87"/>
      <c r="AH91" s="2"/>
      <c r="AI91" s="2"/>
      <c r="AJ91" s="2"/>
      <c r="AK91" s="2"/>
      <c r="AL91" s="2"/>
      <c r="AM91" s="2"/>
    </row>
    <row r="92" spans="1:39" s="3" customFormat="1" ht="20.25" customHeight="1" x14ac:dyDescent="0.2">
      <c r="A92" s="341" t="s">
        <v>4294</v>
      </c>
      <c r="B92" s="342"/>
      <c r="C92" s="342"/>
      <c r="D92" s="342"/>
      <c r="E92" s="343"/>
      <c r="F92" s="268"/>
      <c r="G92" s="268"/>
      <c r="H92" s="268"/>
      <c r="I92" s="268"/>
      <c r="J92" s="268"/>
      <c r="K92" s="268"/>
      <c r="L92" s="268"/>
      <c r="M92" s="268"/>
      <c r="N92" s="268"/>
      <c r="O92" s="264" t="s">
        <v>43</v>
      </c>
      <c r="P92" s="264"/>
      <c r="Q92" s="264"/>
      <c r="R92" s="297"/>
      <c r="S92" s="297"/>
      <c r="T92" s="297"/>
      <c r="U92" s="297"/>
      <c r="V92" s="297"/>
      <c r="W92" s="297"/>
      <c r="X92" s="33"/>
      <c r="Y92" s="6"/>
      <c r="Z92" s="6"/>
      <c r="AA92" s="6"/>
      <c r="AB92" s="39" t="s">
        <v>147</v>
      </c>
      <c r="AC92" s="17" t="s">
        <v>347</v>
      </c>
      <c r="AD92" s="2"/>
      <c r="AE92" s="73"/>
      <c r="AF92" s="74"/>
      <c r="AG92" s="87"/>
      <c r="AH92" s="2"/>
      <c r="AI92" s="2"/>
      <c r="AJ92" s="2"/>
      <c r="AK92" s="2"/>
      <c r="AL92" s="2"/>
      <c r="AM92" s="2"/>
    </row>
    <row r="93" spans="1:39" s="3" customFormat="1" ht="20.25" customHeight="1" x14ac:dyDescent="0.2">
      <c r="A93" s="344"/>
      <c r="B93" s="345"/>
      <c r="C93" s="345"/>
      <c r="D93" s="345"/>
      <c r="E93" s="346"/>
      <c r="F93" s="268"/>
      <c r="G93" s="268"/>
      <c r="H93" s="268"/>
      <c r="I93" s="268"/>
      <c r="J93" s="268"/>
      <c r="K93" s="268"/>
      <c r="L93" s="268"/>
      <c r="M93" s="268"/>
      <c r="N93" s="268"/>
      <c r="O93" s="264" t="s">
        <v>51</v>
      </c>
      <c r="P93" s="264"/>
      <c r="Q93" s="264"/>
      <c r="R93" s="297"/>
      <c r="S93" s="297"/>
      <c r="T93" s="297"/>
      <c r="U93" s="297"/>
      <c r="V93" s="297"/>
      <c r="W93" s="297"/>
      <c r="X93" s="33"/>
      <c r="Y93" s="6"/>
      <c r="Z93" s="6"/>
      <c r="AA93" s="6"/>
      <c r="AB93" s="39" t="s">
        <v>148</v>
      </c>
      <c r="AC93" s="17" t="s">
        <v>348</v>
      </c>
      <c r="AD93" s="2"/>
      <c r="AE93" s="73"/>
      <c r="AF93" s="74"/>
      <c r="AG93" s="87"/>
      <c r="AH93" s="2"/>
      <c r="AI93" s="2"/>
      <c r="AJ93" s="2"/>
      <c r="AK93" s="2"/>
      <c r="AL93" s="2"/>
      <c r="AM93" s="2"/>
    </row>
    <row r="94" spans="1:39" s="3" customFormat="1" ht="20.25" customHeight="1" x14ac:dyDescent="0.2">
      <c r="A94" s="119" t="s">
        <v>4382</v>
      </c>
      <c r="B94" s="119"/>
      <c r="C94" s="119"/>
      <c r="D94" s="119"/>
      <c r="E94" s="119"/>
      <c r="F94" s="141" t="s">
        <v>4492</v>
      </c>
      <c r="G94" s="141"/>
      <c r="H94" s="141"/>
      <c r="I94" s="142"/>
      <c r="J94" s="142"/>
      <c r="K94" s="142"/>
      <c r="L94" s="273" t="s">
        <v>4493</v>
      </c>
      <c r="M94" s="273"/>
      <c r="N94" s="273"/>
      <c r="O94" s="142"/>
      <c r="P94" s="142"/>
      <c r="Q94" s="142"/>
      <c r="R94" s="261" t="s">
        <v>4383</v>
      </c>
      <c r="S94" s="261"/>
      <c r="T94" s="261"/>
      <c r="U94" s="298"/>
      <c r="V94" s="298"/>
      <c r="W94" s="298"/>
      <c r="X94" s="33"/>
      <c r="Y94" s="6"/>
      <c r="Z94" s="6"/>
      <c r="AA94" s="6"/>
      <c r="AB94" s="39" t="s">
        <v>149</v>
      </c>
      <c r="AC94" s="17" t="s">
        <v>349</v>
      </c>
      <c r="AD94" s="2"/>
      <c r="AE94" s="77" t="str">
        <f>IF(OR(ISERROR(VALUE(I94)),ISERROR(VALUE(O94))),"Zadejte ve formátu RČ","")</f>
        <v/>
      </c>
      <c r="AF94" s="74"/>
      <c r="AG94" s="87"/>
      <c r="AH94" s="2"/>
      <c r="AI94" s="2"/>
      <c r="AJ94" s="2"/>
      <c r="AK94" s="2"/>
      <c r="AL94" s="2"/>
      <c r="AM94" s="2"/>
    </row>
    <row r="95" spans="1:39" s="3" customFormat="1" ht="20.25" customHeight="1" x14ac:dyDescent="0.2">
      <c r="A95" s="169" t="s">
        <v>4295</v>
      </c>
      <c r="B95" s="170"/>
      <c r="C95" s="170"/>
      <c r="D95" s="170"/>
      <c r="E95" s="171"/>
      <c r="F95" s="135"/>
      <c r="G95" s="135"/>
      <c r="H95" s="135"/>
      <c r="I95" s="135"/>
      <c r="J95" s="135"/>
      <c r="K95" s="135"/>
      <c r="L95" s="135"/>
      <c r="M95" s="135"/>
      <c r="N95" s="135"/>
      <c r="O95" s="135"/>
      <c r="P95" s="135"/>
      <c r="Q95" s="135"/>
      <c r="R95" s="135"/>
      <c r="S95" s="135"/>
      <c r="T95" s="135"/>
      <c r="U95" s="135"/>
      <c r="V95" s="135"/>
      <c r="W95" s="135"/>
      <c r="X95" s="33"/>
      <c r="Y95" s="6"/>
      <c r="Z95" s="6"/>
      <c r="AA95" s="6"/>
      <c r="AB95" s="39" t="s">
        <v>150</v>
      </c>
      <c r="AC95" s="17" t="s">
        <v>350</v>
      </c>
      <c r="AD95" s="2"/>
      <c r="AE95" s="73"/>
      <c r="AF95" s="74"/>
      <c r="AG95" s="87"/>
      <c r="AH95" s="2"/>
      <c r="AI95" s="2"/>
      <c r="AJ95" s="2"/>
      <c r="AK95" s="2"/>
      <c r="AL95" s="2"/>
      <c r="AM95" s="2"/>
    </row>
    <row r="96" spans="1:39" s="3" customFormat="1" ht="20.25" customHeight="1" x14ac:dyDescent="0.2">
      <c r="A96" s="169" t="s">
        <v>4296</v>
      </c>
      <c r="B96" s="170"/>
      <c r="C96" s="170"/>
      <c r="D96" s="170"/>
      <c r="E96" s="171"/>
      <c r="F96" s="135"/>
      <c r="G96" s="135"/>
      <c r="H96" s="135"/>
      <c r="I96" s="135"/>
      <c r="J96" s="135"/>
      <c r="K96" s="135"/>
      <c r="L96" s="135"/>
      <c r="M96" s="135"/>
      <c r="N96" s="135"/>
      <c r="O96" s="135"/>
      <c r="P96" s="135"/>
      <c r="Q96" s="135"/>
      <c r="R96" s="135"/>
      <c r="S96" s="135"/>
      <c r="T96" s="135"/>
      <c r="U96" s="135"/>
      <c r="V96" s="135"/>
      <c r="W96" s="135"/>
      <c r="X96" s="33"/>
      <c r="Y96" s="6"/>
      <c r="Z96" s="6"/>
      <c r="AA96" s="6"/>
      <c r="AB96" s="39" t="s">
        <v>151</v>
      </c>
      <c r="AC96" s="17" t="s">
        <v>351</v>
      </c>
      <c r="AD96" s="2"/>
      <c r="AE96" s="73"/>
      <c r="AF96" s="74"/>
      <c r="AG96" s="87"/>
      <c r="AH96" s="2"/>
      <c r="AI96" s="2"/>
      <c r="AJ96" s="2"/>
      <c r="AK96" s="2"/>
      <c r="AL96" s="2"/>
      <c r="AM96" s="2"/>
    </row>
    <row r="97" spans="1:39" s="3" customFormat="1" ht="20.25" customHeight="1" x14ac:dyDescent="0.2">
      <c r="A97" s="132" t="s">
        <v>13</v>
      </c>
      <c r="B97" s="132"/>
      <c r="C97" s="132"/>
      <c r="D97" s="132"/>
      <c r="E97" s="132"/>
      <c r="F97" s="141" t="s">
        <v>14</v>
      </c>
      <c r="G97" s="141"/>
      <c r="H97" s="141"/>
      <c r="I97" s="144"/>
      <c r="J97" s="144"/>
      <c r="K97" s="144"/>
      <c r="L97" s="273" t="s">
        <v>52</v>
      </c>
      <c r="M97" s="273"/>
      <c r="N97" s="273"/>
      <c r="O97" s="131"/>
      <c r="P97" s="131"/>
      <c r="Q97" s="131"/>
      <c r="R97" s="263" t="s">
        <v>41</v>
      </c>
      <c r="S97" s="263"/>
      <c r="T97" s="263"/>
      <c r="U97" s="131"/>
      <c r="V97" s="131"/>
      <c r="W97" s="131"/>
      <c r="X97" s="33" t="b">
        <v>0</v>
      </c>
      <c r="Y97" s="33" t="b">
        <v>0</v>
      </c>
      <c r="Z97" s="33" t="b">
        <v>0</v>
      </c>
      <c r="AA97" s="33"/>
      <c r="AB97" s="39" t="s">
        <v>152</v>
      </c>
      <c r="AC97" s="17" t="s">
        <v>352</v>
      </c>
      <c r="AD97" s="2"/>
      <c r="AE97" s="75" t="str">
        <f>IF(TRIM(F92)="","",IF(AND($X$90=TRUE,$X$91=FALSE),"",IF(X97+Y97+Z97&gt;1,"Vyberte jen jednu možnost",IF(X97+Y97+Z97=1,"","Vyberte jednu možnost"))))</f>
        <v/>
      </c>
      <c r="AF97" s="74"/>
      <c r="AG97" s="88"/>
    </row>
    <row r="98" spans="1:39" s="3" customFormat="1" ht="20.25" customHeight="1" x14ac:dyDescent="0.2">
      <c r="A98" s="119" t="s">
        <v>4342</v>
      </c>
      <c r="B98" s="119"/>
      <c r="C98" s="119"/>
      <c r="D98" s="119"/>
      <c r="E98" s="119"/>
      <c r="F98" s="266"/>
      <c r="G98" s="266"/>
      <c r="H98" s="266"/>
      <c r="I98" s="266"/>
      <c r="J98" s="266"/>
      <c r="K98" s="266"/>
      <c r="L98" s="266"/>
      <c r="M98" s="266"/>
      <c r="N98" s="266"/>
      <c r="O98" s="266"/>
      <c r="P98" s="266"/>
      <c r="Q98" s="266"/>
      <c r="R98" s="266"/>
      <c r="S98" s="266"/>
      <c r="T98" s="266"/>
      <c r="U98" s="266"/>
      <c r="V98" s="266"/>
      <c r="W98" s="266"/>
      <c r="X98" s="33"/>
      <c r="Y98" s="6"/>
      <c r="Z98" s="6"/>
      <c r="AA98" s="6"/>
      <c r="AB98" s="39" t="s">
        <v>153</v>
      </c>
      <c r="AC98" s="17" t="s">
        <v>353</v>
      </c>
      <c r="AE98" s="73"/>
      <c r="AF98" s="76" t="s">
        <v>4490</v>
      </c>
      <c r="AG98" s="87"/>
      <c r="AH98" s="2"/>
      <c r="AI98" s="2"/>
      <c r="AJ98" s="2"/>
      <c r="AK98" s="2"/>
      <c r="AL98" s="2"/>
      <c r="AM98" s="2"/>
    </row>
    <row r="99" spans="1:39" s="3" customFormat="1" ht="20.25" customHeight="1" x14ac:dyDescent="0.2">
      <c r="A99" s="264" t="s">
        <v>4297</v>
      </c>
      <c r="B99" s="264"/>
      <c r="C99" s="264"/>
      <c r="D99" s="264"/>
      <c r="E99" s="264"/>
      <c r="F99" s="266"/>
      <c r="G99" s="266"/>
      <c r="H99" s="266"/>
      <c r="I99" s="266"/>
      <c r="J99" s="266"/>
      <c r="K99" s="266"/>
      <c r="L99" s="266"/>
      <c r="M99" s="266"/>
      <c r="N99" s="266"/>
      <c r="O99" s="266"/>
      <c r="P99" s="266"/>
      <c r="Q99" s="266"/>
      <c r="R99" s="266"/>
      <c r="S99" s="266"/>
      <c r="T99" s="266"/>
      <c r="U99" s="266"/>
      <c r="V99" s="266"/>
      <c r="W99" s="266"/>
      <c r="X99" s="33"/>
      <c r="Y99" s="6"/>
      <c r="Z99" s="6"/>
      <c r="AA99" s="6"/>
      <c r="AB99" s="39" t="s">
        <v>154</v>
      </c>
      <c r="AC99" s="17" t="s">
        <v>354</v>
      </c>
      <c r="AD99" s="2"/>
      <c r="AE99" s="73"/>
      <c r="AF99" s="74"/>
      <c r="AG99" s="87"/>
      <c r="AH99" s="2"/>
      <c r="AI99" s="2"/>
      <c r="AJ99" s="2"/>
      <c r="AK99" s="2"/>
      <c r="AL99" s="2"/>
      <c r="AM99" s="2"/>
    </row>
    <row r="100" spans="1:39" s="3" customFormat="1" ht="20.25" customHeight="1" x14ac:dyDescent="0.2">
      <c r="A100" s="119" t="s">
        <v>4344</v>
      </c>
      <c r="B100" s="119"/>
      <c r="C100" s="119"/>
      <c r="D100" s="119"/>
      <c r="E100" s="119"/>
      <c r="F100" s="266"/>
      <c r="G100" s="266"/>
      <c r="H100" s="266"/>
      <c r="I100" s="266"/>
      <c r="J100" s="266"/>
      <c r="K100" s="266"/>
      <c r="L100" s="266"/>
      <c r="M100" s="266"/>
      <c r="N100" s="266"/>
      <c r="O100" s="266"/>
      <c r="P100" s="266"/>
      <c r="Q100" s="266"/>
      <c r="R100" s="266"/>
      <c r="S100" s="266"/>
      <c r="T100" s="266"/>
      <c r="U100" s="266"/>
      <c r="V100" s="266"/>
      <c r="W100" s="266"/>
      <c r="X100" s="33"/>
      <c r="Y100" s="6"/>
      <c r="Z100" s="6"/>
      <c r="AA100" s="6"/>
      <c r="AB100" s="39" t="s">
        <v>155</v>
      </c>
      <c r="AC100" s="17" t="s">
        <v>355</v>
      </c>
      <c r="AD100" s="2"/>
      <c r="AE100" s="73"/>
      <c r="AF100" s="76" t="s">
        <v>4490</v>
      </c>
      <c r="AG100" s="87"/>
      <c r="AH100" s="2"/>
      <c r="AI100" s="2"/>
      <c r="AJ100" s="2"/>
      <c r="AK100" s="2"/>
      <c r="AL100" s="2"/>
      <c r="AM100" s="2"/>
    </row>
    <row r="101" spans="1:39" s="3" customFormat="1" ht="20.25" customHeight="1" x14ac:dyDescent="0.2">
      <c r="A101" s="119"/>
      <c r="B101" s="119"/>
      <c r="C101" s="119"/>
      <c r="D101" s="119"/>
      <c r="E101" s="119"/>
      <c r="F101" s="266"/>
      <c r="G101" s="266"/>
      <c r="H101" s="266"/>
      <c r="I101" s="266"/>
      <c r="J101" s="266"/>
      <c r="K101" s="266"/>
      <c r="L101" s="266"/>
      <c r="M101" s="266"/>
      <c r="N101" s="266"/>
      <c r="O101" s="266"/>
      <c r="P101" s="266"/>
      <c r="Q101" s="266"/>
      <c r="R101" s="266"/>
      <c r="S101" s="266"/>
      <c r="T101" s="266"/>
      <c r="U101" s="266"/>
      <c r="V101" s="266"/>
      <c r="W101" s="266"/>
      <c r="X101" s="33"/>
      <c r="Y101" s="6"/>
      <c r="Z101" s="6"/>
      <c r="AA101" s="6"/>
      <c r="AB101" s="39" t="s">
        <v>156</v>
      </c>
      <c r="AC101" s="17" t="s">
        <v>356</v>
      </c>
      <c r="AD101" s="2"/>
      <c r="AE101" s="73"/>
      <c r="AF101" s="74"/>
      <c r="AG101" s="87"/>
      <c r="AH101" s="2"/>
      <c r="AI101" s="2"/>
      <c r="AJ101" s="2"/>
      <c r="AK101" s="2"/>
      <c r="AL101" s="2"/>
      <c r="AM101" s="2"/>
    </row>
    <row r="102" spans="1:39" s="3" customFormat="1" ht="20.25" customHeight="1" x14ac:dyDescent="0.2">
      <c r="A102" s="132" t="s">
        <v>12</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33"/>
      <c r="Y102" s="6"/>
      <c r="Z102" s="6"/>
      <c r="AA102" s="6"/>
      <c r="AB102" s="39" t="s">
        <v>157</v>
      </c>
      <c r="AC102" s="17" t="s">
        <v>357</v>
      </c>
      <c r="AD102" s="2"/>
      <c r="AE102" s="79"/>
      <c r="AF102" s="74"/>
      <c r="AG102" s="88"/>
    </row>
    <row r="103" spans="1:39" ht="20.25" customHeight="1" x14ac:dyDescent="0.2">
      <c r="A103" s="261" t="s">
        <v>30</v>
      </c>
      <c r="B103" s="261"/>
      <c r="C103" s="261"/>
      <c r="D103" s="263" t="s">
        <v>5</v>
      </c>
      <c r="E103" s="263"/>
      <c r="F103" s="263"/>
      <c r="G103" s="114"/>
      <c r="H103" s="114"/>
      <c r="I103" s="114"/>
      <c r="J103" s="114"/>
      <c r="K103" s="114"/>
      <c r="L103" s="114"/>
      <c r="M103" s="114"/>
      <c r="N103" s="114"/>
      <c r="O103" s="114"/>
      <c r="P103" s="114"/>
      <c r="Q103" s="114"/>
      <c r="R103" s="114"/>
      <c r="S103" s="114"/>
      <c r="T103" s="114"/>
      <c r="U103" s="10" t="s">
        <v>4</v>
      </c>
      <c r="V103" s="269"/>
      <c r="W103" s="269"/>
      <c r="AB103" s="39" t="s">
        <v>158</v>
      </c>
      <c r="AC103" s="17" t="s">
        <v>358</v>
      </c>
      <c r="AD103" s="3"/>
    </row>
    <row r="104" spans="1:39" ht="20.25" customHeight="1" x14ac:dyDescent="0.2">
      <c r="A104" s="261"/>
      <c r="B104" s="261"/>
      <c r="C104" s="261"/>
      <c r="D104" s="263" t="s">
        <v>6</v>
      </c>
      <c r="E104" s="263"/>
      <c r="F104" s="263"/>
      <c r="G104" s="140"/>
      <c r="H104" s="140"/>
      <c r="I104" s="140"/>
      <c r="J104" s="140"/>
      <c r="K104" s="140"/>
      <c r="L104" s="140"/>
      <c r="M104" s="140"/>
      <c r="N104" s="140"/>
      <c r="O104" s="140"/>
      <c r="P104" s="140"/>
      <c r="Q104" s="140"/>
      <c r="R104" s="10" t="s">
        <v>7</v>
      </c>
      <c r="S104" s="140"/>
      <c r="T104" s="140"/>
      <c r="U104" s="10" t="s">
        <v>8</v>
      </c>
      <c r="V104" s="140"/>
      <c r="W104" s="140"/>
      <c r="AB104" s="39" t="s">
        <v>159</v>
      </c>
      <c r="AC104" s="17" t="s">
        <v>359</v>
      </c>
      <c r="AE104" s="80"/>
      <c r="AG104" s="89"/>
      <c r="AH104" s="8"/>
      <c r="AI104" s="8"/>
      <c r="AJ104" s="8"/>
      <c r="AK104" s="8"/>
      <c r="AL104" s="8"/>
      <c r="AM104" s="8"/>
    </row>
    <row r="105" spans="1:39" ht="20.25" customHeight="1" x14ac:dyDescent="0.2">
      <c r="A105" s="261"/>
      <c r="B105" s="261"/>
      <c r="C105" s="261"/>
      <c r="D105" s="263" t="s">
        <v>40</v>
      </c>
      <c r="E105" s="263"/>
      <c r="F105" s="263"/>
      <c r="G105" s="144"/>
      <c r="H105" s="144"/>
      <c r="I105" s="144"/>
      <c r="J105" s="144"/>
      <c r="K105" s="144"/>
      <c r="L105" s="144"/>
      <c r="M105" s="144"/>
      <c r="N105" s="144"/>
      <c r="O105" s="144"/>
      <c r="P105" s="144"/>
      <c r="Q105" s="144"/>
      <c r="R105" s="144"/>
      <c r="S105" s="144"/>
      <c r="T105" s="144"/>
      <c r="U105" s="144"/>
      <c r="V105" s="144"/>
      <c r="W105" s="144"/>
      <c r="AB105" s="39" t="s">
        <v>160</v>
      </c>
      <c r="AC105" s="17" t="s">
        <v>360</v>
      </c>
      <c r="AD105" s="8"/>
      <c r="AE105" s="80"/>
      <c r="AF105" s="76" t="s">
        <v>4490</v>
      </c>
      <c r="AG105" s="89"/>
      <c r="AH105" s="8"/>
      <c r="AI105" s="8"/>
      <c r="AJ105" s="8"/>
      <c r="AK105" s="8"/>
      <c r="AL105" s="8"/>
      <c r="AM105" s="8"/>
    </row>
    <row r="106" spans="1:39" s="3" customFormat="1" ht="22.5" customHeight="1" x14ac:dyDescent="0.2">
      <c r="A106" s="261" t="s">
        <v>31</v>
      </c>
      <c r="B106" s="261"/>
      <c r="C106" s="261"/>
      <c r="D106" s="263" t="s">
        <v>5</v>
      </c>
      <c r="E106" s="263"/>
      <c r="F106" s="263"/>
      <c r="G106" s="114"/>
      <c r="H106" s="114"/>
      <c r="I106" s="114"/>
      <c r="J106" s="114"/>
      <c r="K106" s="114"/>
      <c r="L106" s="114"/>
      <c r="M106" s="114"/>
      <c r="N106" s="114"/>
      <c r="O106" s="114"/>
      <c r="P106" s="114"/>
      <c r="Q106" s="114"/>
      <c r="R106" s="114"/>
      <c r="S106" s="114"/>
      <c r="T106" s="114"/>
      <c r="U106" s="10" t="s">
        <v>4</v>
      </c>
      <c r="V106" s="269"/>
      <c r="W106" s="269"/>
      <c r="X106" s="33"/>
      <c r="Y106" s="6"/>
      <c r="Z106" s="6"/>
      <c r="AA106" s="6"/>
      <c r="AB106" s="39" t="s">
        <v>161</v>
      </c>
      <c r="AC106" s="17" t="s">
        <v>361</v>
      </c>
      <c r="AD106" s="8"/>
      <c r="AE106" s="80"/>
      <c r="AF106" s="76" t="s">
        <v>4421</v>
      </c>
      <c r="AG106" s="89"/>
      <c r="AH106" s="8"/>
      <c r="AI106" s="8"/>
      <c r="AJ106" s="8"/>
      <c r="AK106" s="8"/>
      <c r="AL106" s="8"/>
      <c r="AM106" s="8"/>
    </row>
    <row r="107" spans="1:39" ht="20.25" customHeight="1" x14ac:dyDescent="0.2">
      <c r="A107" s="261"/>
      <c r="B107" s="261"/>
      <c r="C107" s="261"/>
      <c r="D107" s="263" t="s">
        <v>6</v>
      </c>
      <c r="E107" s="263"/>
      <c r="F107" s="263"/>
      <c r="G107" s="140"/>
      <c r="H107" s="140"/>
      <c r="I107" s="140"/>
      <c r="J107" s="140"/>
      <c r="K107" s="140"/>
      <c r="L107" s="140"/>
      <c r="M107" s="140"/>
      <c r="N107" s="140"/>
      <c r="O107" s="140"/>
      <c r="P107" s="140"/>
      <c r="Q107" s="140"/>
      <c r="R107" s="10" t="s">
        <v>7</v>
      </c>
      <c r="S107" s="140"/>
      <c r="T107" s="140"/>
      <c r="U107" s="10" t="s">
        <v>8</v>
      </c>
      <c r="V107" s="140"/>
      <c r="W107" s="140"/>
      <c r="AB107" s="39" t="s">
        <v>162</v>
      </c>
      <c r="AC107" s="17" t="s">
        <v>362</v>
      </c>
      <c r="AD107" s="8"/>
      <c r="AE107" s="80"/>
      <c r="AF107" s="78"/>
      <c r="AG107" s="89"/>
      <c r="AH107" s="8"/>
      <c r="AI107" s="8"/>
      <c r="AJ107" s="8"/>
      <c r="AK107" s="8"/>
      <c r="AL107" s="8"/>
      <c r="AM107" s="8"/>
    </row>
    <row r="108" spans="1:39" ht="20.25" customHeight="1" x14ac:dyDescent="0.2">
      <c r="A108" s="261"/>
      <c r="B108" s="261"/>
      <c r="C108" s="261"/>
      <c r="D108" s="263" t="s">
        <v>40</v>
      </c>
      <c r="E108" s="263"/>
      <c r="F108" s="263"/>
      <c r="G108" s="144"/>
      <c r="H108" s="144"/>
      <c r="I108" s="144"/>
      <c r="J108" s="144"/>
      <c r="K108" s="144"/>
      <c r="L108" s="144"/>
      <c r="M108" s="144"/>
      <c r="N108" s="144"/>
      <c r="O108" s="144"/>
      <c r="P108" s="144"/>
      <c r="Q108" s="144"/>
      <c r="R108" s="144"/>
      <c r="S108" s="144"/>
      <c r="T108" s="144"/>
      <c r="U108" s="144"/>
      <c r="V108" s="144"/>
      <c r="W108" s="144"/>
      <c r="AB108" s="39" t="s">
        <v>163</v>
      </c>
      <c r="AC108" s="17" t="s">
        <v>363</v>
      </c>
      <c r="AD108" s="8"/>
      <c r="AE108" s="80"/>
      <c r="AF108" s="76" t="s">
        <v>4490</v>
      </c>
      <c r="AG108" s="89"/>
      <c r="AH108" s="8"/>
      <c r="AI108" s="8"/>
      <c r="AJ108" s="8"/>
      <c r="AK108" s="8"/>
      <c r="AL108" s="8"/>
      <c r="AM108" s="8"/>
    </row>
    <row r="109" spans="1:39" s="3" customFormat="1" ht="22.5" customHeight="1" x14ac:dyDescent="0.2">
      <c r="A109" s="261" t="s">
        <v>32</v>
      </c>
      <c r="B109" s="261"/>
      <c r="C109" s="261"/>
      <c r="D109" s="263" t="s">
        <v>5</v>
      </c>
      <c r="E109" s="263"/>
      <c r="F109" s="263"/>
      <c r="G109" s="114"/>
      <c r="H109" s="114"/>
      <c r="I109" s="114"/>
      <c r="J109" s="114"/>
      <c r="K109" s="114"/>
      <c r="L109" s="114"/>
      <c r="M109" s="114"/>
      <c r="N109" s="114"/>
      <c r="O109" s="114"/>
      <c r="P109" s="114"/>
      <c r="Q109" s="114"/>
      <c r="R109" s="114"/>
      <c r="S109" s="114"/>
      <c r="T109" s="114"/>
      <c r="U109" s="10" t="s">
        <v>4</v>
      </c>
      <c r="V109" s="269"/>
      <c r="W109" s="269"/>
      <c r="X109" s="33"/>
      <c r="Y109" s="6"/>
      <c r="Z109" s="6"/>
      <c r="AA109" s="6"/>
      <c r="AB109" s="39" t="s">
        <v>164</v>
      </c>
      <c r="AC109" s="17" t="s">
        <v>364</v>
      </c>
      <c r="AD109" s="8"/>
      <c r="AE109" s="80"/>
      <c r="AF109" s="76" t="s">
        <v>4422</v>
      </c>
      <c r="AG109" s="89"/>
      <c r="AH109" s="8"/>
      <c r="AI109" s="8"/>
      <c r="AJ109" s="8"/>
      <c r="AK109" s="8"/>
      <c r="AL109" s="8"/>
      <c r="AM109" s="8"/>
    </row>
    <row r="110" spans="1:39" ht="20.25" customHeight="1" x14ac:dyDescent="0.2">
      <c r="A110" s="261"/>
      <c r="B110" s="261"/>
      <c r="C110" s="261"/>
      <c r="D110" s="263" t="s">
        <v>6</v>
      </c>
      <c r="E110" s="263"/>
      <c r="F110" s="263"/>
      <c r="G110" s="140"/>
      <c r="H110" s="140"/>
      <c r="I110" s="140"/>
      <c r="J110" s="140"/>
      <c r="K110" s="140"/>
      <c r="L110" s="140"/>
      <c r="M110" s="140"/>
      <c r="N110" s="140"/>
      <c r="O110" s="140"/>
      <c r="P110" s="140"/>
      <c r="Q110" s="140"/>
      <c r="R110" s="10" t="s">
        <v>7</v>
      </c>
      <c r="S110" s="140"/>
      <c r="T110" s="140"/>
      <c r="U110" s="10" t="s">
        <v>8</v>
      </c>
      <c r="V110" s="140"/>
      <c r="W110" s="140"/>
      <c r="AB110" s="39" t="s">
        <v>165</v>
      </c>
      <c r="AC110" s="17" t="s">
        <v>365</v>
      </c>
      <c r="AD110" s="8"/>
    </row>
    <row r="111" spans="1:39" ht="20.25" customHeight="1" x14ac:dyDescent="0.2">
      <c r="A111" s="261"/>
      <c r="B111" s="261"/>
      <c r="C111" s="261"/>
      <c r="D111" s="263" t="s">
        <v>40</v>
      </c>
      <c r="E111" s="263"/>
      <c r="F111" s="263"/>
      <c r="G111" s="144"/>
      <c r="H111" s="144"/>
      <c r="I111" s="144"/>
      <c r="J111" s="144"/>
      <c r="K111" s="144"/>
      <c r="L111" s="144"/>
      <c r="M111" s="144"/>
      <c r="N111" s="144"/>
      <c r="O111" s="144"/>
      <c r="P111" s="144"/>
      <c r="Q111" s="144"/>
      <c r="R111" s="144"/>
      <c r="S111" s="144"/>
      <c r="T111" s="144"/>
      <c r="U111" s="144"/>
      <c r="V111" s="144"/>
      <c r="W111" s="144"/>
      <c r="AB111" s="39" t="s">
        <v>166</v>
      </c>
      <c r="AC111" s="17" t="s">
        <v>366</v>
      </c>
      <c r="AF111" s="76" t="s">
        <v>4490</v>
      </c>
    </row>
    <row r="112" spans="1:39" ht="20.25" customHeight="1" x14ac:dyDescent="0.2">
      <c r="A112" s="119" t="s">
        <v>4343</v>
      </c>
      <c r="B112" s="119"/>
      <c r="C112" s="119"/>
      <c r="D112" s="144"/>
      <c r="E112" s="144"/>
      <c r="F112" s="144"/>
      <c r="G112" s="144"/>
      <c r="H112" s="144"/>
      <c r="I112" s="144"/>
      <c r="J112" s="144"/>
      <c r="K112" s="144"/>
      <c r="L112" s="144"/>
      <c r="M112" s="144"/>
      <c r="N112" s="144"/>
      <c r="O112" s="144"/>
      <c r="P112" s="144"/>
      <c r="Q112" s="144"/>
      <c r="R112" s="144"/>
      <c r="S112" s="144"/>
      <c r="T112" s="144"/>
      <c r="U112" s="144"/>
      <c r="V112" s="144"/>
      <c r="W112" s="144"/>
      <c r="AB112" s="39" t="s">
        <v>167</v>
      </c>
      <c r="AC112" s="17" t="s">
        <v>367</v>
      </c>
    </row>
    <row r="113" spans="1:39" s="3" customFormat="1" ht="20.25" customHeight="1" x14ac:dyDescent="0.2">
      <c r="A113" s="119"/>
      <c r="B113" s="119"/>
      <c r="C113" s="119"/>
      <c r="D113" s="144"/>
      <c r="E113" s="144"/>
      <c r="F113" s="144"/>
      <c r="G113" s="144"/>
      <c r="H113" s="144"/>
      <c r="I113" s="144"/>
      <c r="J113" s="144"/>
      <c r="K113" s="144"/>
      <c r="L113" s="144"/>
      <c r="M113" s="144"/>
      <c r="N113" s="144"/>
      <c r="O113" s="144"/>
      <c r="P113" s="144"/>
      <c r="Q113" s="144"/>
      <c r="R113" s="144"/>
      <c r="S113" s="144"/>
      <c r="T113" s="144"/>
      <c r="U113" s="144"/>
      <c r="V113" s="144"/>
      <c r="W113" s="144"/>
      <c r="X113" s="33"/>
      <c r="Y113" s="6"/>
      <c r="Z113" s="6"/>
      <c r="AA113" s="6"/>
      <c r="AB113" s="39" t="s">
        <v>168</v>
      </c>
      <c r="AC113" s="17" t="s">
        <v>368</v>
      </c>
      <c r="AD113" s="2"/>
      <c r="AE113" s="79"/>
      <c r="AF113" s="74"/>
      <c r="AG113" s="88"/>
    </row>
    <row r="114" spans="1:39" s="3" customFormat="1" ht="20.25" customHeight="1" x14ac:dyDescent="0.2">
      <c r="A114" s="119"/>
      <c r="B114" s="119"/>
      <c r="C114" s="119"/>
      <c r="D114" s="144"/>
      <c r="E114" s="144"/>
      <c r="F114" s="144"/>
      <c r="G114" s="144"/>
      <c r="H114" s="144"/>
      <c r="I114" s="144"/>
      <c r="J114" s="144"/>
      <c r="K114" s="144"/>
      <c r="L114" s="144"/>
      <c r="M114" s="144"/>
      <c r="N114" s="144"/>
      <c r="O114" s="144"/>
      <c r="P114" s="144"/>
      <c r="Q114" s="144"/>
      <c r="R114" s="144"/>
      <c r="S114" s="144"/>
      <c r="T114" s="144"/>
      <c r="U114" s="144"/>
      <c r="V114" s="144"/>
      <c r="W114" s="144"/>
      <c r="X114" s="33"/>
      <c r="Y114" s="6"/>
      <c r="Z114" s="6"/>
      <c r="AA114" s="6"/>
      <c r="AB114" s="39" t="s">
        <v>169</v>
      </c>
      <c r="AC114" s="17" t="s">
        <v>369</v>
      </c>
      <c r="AE114" s="73"/>
      <c r="AF114" s="74"/>
      <c r="AG114" s="87"/>
      <c r="AH114" s="2"/>
      <c r="AI114" s="2"/>
      <c r="AJ114" s="2"/>
      <c r="AK114" s="2"/>
      <c r="AL114" s="2"/>
      <c r="AM114" s="2"/>
    </row>
    <row r="115" spans="1:39" s="3" customFormat="1" ht="20.25" customHeight="1" x14ac:dyDescent="0.2">
      <c r="A115" s="132" t="s">
        <v>44</v>
      </c>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33"/>
      <c r="Y115" s="6"/>
      <c r="Z115" s="6"/>
      <c r="AA115" s="6"/>
      <c r="AB115" s="39" t="s">
        <v>170</v>
      </c>
      <c r="AC115" s="17" t="s">
        <v>370</v>
      </c>
      <c r="AD115" s="2"/>
      <c r="AE115" s="73"/>
      <c r="AF115" s="74"/>
      <c r="AG115" s="87"/>
      <c r="AH115" s="2"/>
      <c r="AI115" s="2"/>
      <c r="AJ115" s="2"/>
      <c r="AK115" s="2"/>
      <c r="AL115" s="2"/>
      <c r="AM115" s="2"/>
    </row>
    <row r="116" spans="1:39" s="3" customFormat="1" ht="20.25" customHeight="1" x14ac:dyDescent="0.2">
      <c r="A116" s="189" t="s">
        <v>4347</v>
      </c>
      <c r="B116" s="190"/>
      <c r="C116" s="190"/>
      <c r="D116" s="190"/>
      <c r="E116" s="190"/>
      <c r="F116" s="316"/>
      <c r="G116" s="208" t="s">
        <v>55</v>
      </c>
      <c r="H116" s="209"/>
      <c r="I116" s="209"/>
      <c r="J116" s="209"/>
      <c r="K116" s="210"/>
      <c r="L116" s="131"/>
      <c r="M116" s="131"/>
      <c r="N116" s="131"/>
      <c r="O116" s="131"/>
      <c r="P116" s="130" t="s">
        <v>56</v>
      </c>
      <c r="Q116" s="130"/>
      <c r="R116" s="130"/>
      <c r="S116" s="130"/>
      <c r="T116" s="131"/>
      <c r="U116" s="131"/>
      <c r="V116" s="131"/>
      <c r="W116" s="131"/>
      <c r="X116" s="33" t="b">
        <v>0</v>
      </c>
      <c r="Y116" s="33" t="b">
        <v>0</v>
      </c>
      <c r="Z116" s="6"/>
      <c r="AA116" s="6"/>
      <c r="AB116" s="39" t="s">
        <v>171</v>
      </c>
      <c r="AC116" s="17" t="s">
        <v>371</v>
      </c>
      <c r="AD116" s="2"/>
      <c r="AE116" s="75" t="str">
        <f>IF(TRIM(F92)="","",IF(OR(AND($X$90=TRUE,$X$91=FALSE),AND($Y$90=TRUE,$X$91=FALSE)),"",IF(X116+Y116+Z116&gt;1,"Vyberte jen jednu možnost",IF(X116+Y116+Z116=1,"","Vyberte jednu možnost"))))</f>
        <v/>
      </c>
      <c r="AF116" s="74"/>
      <c r="AG116" s="87"/>
      <c r="AH116" s="2"/>
      <c r="AI116" s="2"/>
      <c r="AJ116" s="2"/>
      <c r="AK116" s="2"/>
      <c r="AL116" s="2"/>
      <c r="AM116" s="2"/>
    </row>
    <row r="117" spans="1:39" s="7" customFormat="1" ht="20.25" customHeight="1" x14ac:dyDescent="0.2">
      <c r="A117" s="285" t="s">
        <v>48</v>
      </c>
      <c r="B117" s="286"/>
      <c r="C117" s="286"/>
      <c r="D117" s="286"/>
      <c r="E117" s="286"/>
      <c r="F117" s="287"/>
      <c r="G117" s="175"/>
      <c r="H117" s="176"/>
      <c r="I117" s="176"/>
      <c r="J117" s="176"/>
      <c r="K117" s="176"/>
      <c r="L117" s="176"/>
      <c r="M117" s="176"/>
      <c r="N117" s="176"/>
      <c r="O117" s="176"/>
      <c r="P117" s="176"/>
      <c r="Q117" s="176"/>
      <c r="R117" s="176"/>
      <c r="S117" s="176"/>
      <c r="T117" s="176"/>
      <c r="U117" s="176"/>
      <c r="V117" s="176"/>
      <c r="W117" s="177"/>
      <c r="X117" s="33"/>
      <c r="Y117" s="6"/>
      <c r="Z117" s="6"/>
      <c r="AA117" s="6"/>
      <c r="AB117" s="39" t="s">
        <v>172</v>
      </c>
      <c r="AC117" s="17" t="s">
        <v>372</v>
      </c>
      <c r="AD117" s="2"/>
      <c r="AE117" s="73"/>
      <c r="AF117" s="74"/>
      <c r="AG117" s="87"/>
      <c r="AH117" s="2"/>
      <c r="AI117" s="2"/>
      <c r="AJ117" s="2"/>
      <c r="AK117" s="2"/>
      <c r="AL117" s="2"/>
      <c r="AM117" s="2"/>
    </row>
    <row r="118" spans="1:39" s="7" customFormat="1" ht="20.25" customHeight="1" x14ac:dyDescent="0.2">
      <c r="A118" s="285" t="s">
        <v>49</v>
      </c>
      <c r="B118" s="286"/>
      <c r="C118" s="286"/>
      <c r="D118" s="286"/>
      <c r="E118" s="286"/>
      <c r="F118" s="287"/>
      <c r="G118" s="175"/>
      <c r="H118" s="176"/>
      <c r="I118" s="176"/>
      <c r="J118" s="176"/>
      <c r="K118" s="176"/>
      <c r="L118" s="176"/>
      <c r="M118" s="176"/>
      <c r="N118" s="176"/>
      <c r="O118" s="176"/>
      <c r="P118" s="176"/>
      <c r="Q118" s="176"/>
      <c r="R118" s="176"/>
      <c r="S118" s="176"/>
      <c r="T118" s="176"/>
      <c r="U118" s="176"/>
      <c r="V118" s="176"/>
      <c r="W118" s="177"/>
      <c r="X118" s="33"/>
      <c r="Y118" s="6"/>
      <c r="Z118" s="6"/>
      <c r="AA118" s="6"/>
      <c r="AB118" s="39" t="s">
        <v>173</v>
      </c>
      <c r="AC118" s="17" t="s">
        <v>373</v>
      </c>
      <c r="AD118" s="2"/>
      <c r="AE118" s="73"/>
      <c r="AF118" s="76" t="s">
        <v>4490</v>
      </c>
      <c r="AG118" s="87"/>
      <c r="AH118" s="2"/>
      <c r="AI118" s="2"/>
      <c r="AJ118" s="2"/>
      <c r="AK118" s="2"/>
      <c r="AL118" s="2"/>
      <c r="AM118" s="2"/>
    </row>
    <row r="119" spans="1:39" s="7" customFormat="1" ht="20.25" customHeight="1" x14ac:dyDescent="0.2">
      <c r="A119" s="300" t="s">
        <v>50</v>
      </c>
      <c r="B119" s="301"/>
      <c r="C119" s="301"/>
      <c r="D119" s="301"/>
      <c r="E119" s="301"/>
      <c r="F119" s="302"/>
      <c r="G119" s="309"/>
      <c r="H119" s="309"/>
      <c r="I119" s="309"/>
      <c r="J119" s="282" t="s">
        <v>4480</v>
      </c>
      <c r="K119" s="282"/>
      <c r="L119" s="282"/>
      <c r="M119" s="282"/>
      <c r="N119" s="282"/>
      <c r="O119" s="275"/>
      <c r="P119" s="275"/>
      <c r="Q119" s="282" t="s">
        <v>45</v>
      </c>
      <c r="R119" s="282"/>
      <c r="S119" s="282"/>
      <c r="T119" s="282"/>
      <c r="U119" s="282"/>
      <c r="V119" s="275"/>
      <c r="W119" s="275"/>
      <c r="X119" s="33"/>
      <c r="Y119" s="6"/>
      <c r="Z119" s="6"/>
      <c r="AA119" s="6"/>
      <c r="AB119" s="39" t="s">
        <v>174</v>
      </c>
      <c r="AC119" s="17" t="s">
        <v>374</v>
      </c>
      <c r="AD119" s="2"/>
      <c r="AE119" s="79"/>
      <c r="AF119" s="76" t="s">
        <v>4491</v>
      </c>
      <c r="AG119" s="88"/>
      <c r="AH119" s="3"/>
      <c r="AI119" s="3"/>
      <c r="AJ119" s="3"/>
      <c r="AK119" s="3"/>
      <c r="AL119" s="3"/>
      <c r="AM119" s="3"/>
    </row>
    <row r="120" spans="1:39" s="7" customFormat="1" ht="20.25" customHeight="1" x14ac:dyDescent="0.2">
      <c r="A120" s="115" t="s">
        <v>53</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33"/>
      <c r="Y120" s="6"/>
      <c r="Z120" s="6"/>
      <c r="AA120" s="6"/>
      <c r="AB120" s="39" t="s">
        <v>175</v>
      </c>
      <c r="AC120" s="17" t="s">
        <v>375</v>
      </c>
      <c r="AD120" s="3"/>
      <c r="AE120" s="73"/>
      <c r="AF120" s="74"/>
      <c r="AG120" s="87"/>
      <c r="AH120" s="2"/>
      <c r="AI120" s="2"/>
      <c r="AJ120" s="2"/>
      <c r="AK120" s="2"/>
      <c r="AL120" s="2"/>
      <c r="AM120" s="2"/>
    </row>
    <row r="121" spans="1:39" s="7" customFormat="1" ht="20.25" customHeight="1" x14ac:dyDescent="0.2">
      <c r="A121" s="141" t="s">
        <v>4346</v>
      </c>
      <c r="B121" s="141"/>
      <c r="C121" s="141"/>
      <c r="D121" s="141"/>
      <c r="E121" s="141"/>
      <c r="F121" s="141"/>
      <c r="G121" s="141"/>
      <c r="H121" s="205"/>
      <c r="I121" s="207"/>
      <c r="J121" s="172" t="s">
        <v>4273</v>
      </c>
      <c r="K121" s="173"/>
      <c r="L121" s="173"/>
      <c r="M121" s="131"/>
      <c r="N121" s="131"/>
      <c r="O121" s="172" t="s">
        <v>4274</v>
      </c>
      <c r="P121" s="173"/>
      <c r="Q121" s="173"/>
      <c r="R121" s="173"/>
      <c r="S121" s="173"/>
      <c r="T121" s="173"/>
      <c r="U121" s="173"/>
      <c r="V121" s="173"/>
      <c r="W121" s="174"/>
      <c r="X121" s="33" t="b">
        <v>0</v>
      </c>
      <c r="Y121" s="33" t="b">
        <v>0</v>
      </c>
      <c r="Z121" s="6"/>
      <c r="AA121" s="6"/>
      <c r="AB121" s="39" t="s">
        <v>176</v>
      </c>
      <c r="AC121" s="17" t="s">
        <v>376</v>
      </c>
      <c r="AD121" s="2"/>
      <c r="AE121" s="75" t="str">
        <f>IF(TRIM(F92)="","",IF(X121+Y121+Z121&gt;1,"Vyberte jen jednu možnost",IF(X121+Y121+Z121=1,"","Vyberte jednu možnost")))</f>
        <v/>
      </c>
      <c r="AF121" s="76" t="s">
        <v>4391</v>
      </c>
      <c r="AG121" s="87"/>
      <c r="AH121" s="2"/>
      <c r="AI121" s="2"/>
      <c r="AJ121" s="2"/>
      <c r="AK121" s="2"/>
      <c r="AL121" s="2"/>
      <c r="AM121" s="2"/>
    </row>
    <row r="122" spans="1:39" s="7" customFormat="1" ht="20.25" customHeight="1" x14ac:dyDescent="0.2">
      <c r="A122" s="273" t="s">
        <v>255</v>
      </c>
      <c r="B122" s="273"/>
      <c r="C122" s="273"/>
      <c r="D122" s="273"/>
      <c r="E122" s="273"/>
      <c r="F122" s="273"/>
      <c r="G122" s="273"/>
      <c r="H122" s="273"/>
      <c r="I122" s="273"/>
      <c r="J122" s="273"/>
      <c r="K122" s="273"/>
      <c r="L122" s="133"/>
      <c r="M122" s="133"/>
      <c r="N122" s="133"/>
      <c r="O122" s="133"/>
      <c r="P122" s="133"/>
      <c r="Q122" s="133"/>
      <c r="R122" s="133"/>
      <c r="S122" s="133"/>
      <c r="T122" s="133"/>
      <c r="U122" s="133"/>
      <c r="V122" s="133"/>
      <c r="W122" s="133"/>
      <c r="X122" s="33"/>
      <c r="Y122" s="6"/>
      <c r="Z122" s="6"/>
      <c r="AA122" s="6"/>
      <c r="AB122" s="39" t="s">
        <v>177</v>
      </c>
      <c r="AC122" s="17" t="s">
        <v>377</v>
      </c>
      <c r="AD122" s="2"/>
      <c r="AE122" s="73"/>
      <c r="AF122" s="74"/>
      <c r="AG122" s="87"/>
      <c r="AH122" s="2"/>
      <c r="AI122" s="2"/>
      <c r="AJ122" s="2"/>
      <c r="AK122" s="2"/>
      <c r="AL122" s="2"/>
      <c r="AM122" s="2"/>
    </row>
    <row r="123" spans="1:39" s="7" customFormat="1" ht="29.25" customHeight="1" x14ac:dyDescent="0.2">
      <c r="A123" s="139" t="s">
        <v>54</v>
      </c>
      <c r="B123" s="139"/>
      <c r="C123" s="139"/>
      <c r="D123" s="139"/>
      <c r="E123" s="139"/>
      <c r="F123" s="139"/>
      <c r="G123" s="139"/>
      <c r="H123" s="139"/>
      <c r="I123" s="139"/>
      <c r="J123" s="139"/>
      <c r="K123" s="139"/>
      <c r="L123" s="140"/>
      <c r="M123" s="140"/>
      <c r="N123" s="140"/>
      <c r="O123" s="140"/>
      <c r="P123" s="140"/>
      <c r="Q123" s="140"/>
      <c r="R123" s="140"/>
      <c r="S123" s="140"/>
      <c r="T123" s="140"/>
      <c r="U123" s="140"/>
      <c r="V123" s="140"/>
      <c r="W123" s="140"/>
      <c r="X123" s="33"/>
      <c r="Y123" s="6"/>
      <c r="Z123" s="6"/>
      <c r="AA123" s="6"/>
      <c r="AB123" s="39" t="s">
        <v>178</v>
      </c>
      <c r="AC123" s="17" t="s">
        <v>378</v>
      </c>
      <c r="AD123" s="2"/>
      <c r="AE123" s="73"/>
      <c r="AF123" s="74"/>
      <c r="AG123" s="87"/>
      <c r="AH123" s="2"/>
      <c r="AI123" s="2"/>
      <c r="AJ123" s="2"/>
      <c r="AK123" s="2"/>
      <c r="AL123" s="2"/>
      <c r="AM123" s="2"/>
    </row>
    <row r="124" spans="1:39" s="7" customFormat="1" ht="20.25" customHeight="1" x14ac:dyDescent="0.2">
      <c r="A124" s="141" t="s">
        <v>4350</v>
      </c>
      <c r="B124" s="141"/>
      <c r="C124" s="141"/>
      <c r="D124" s="141"/>
      <c r="E124" s="141"/>
      <c r="F124" s="141"/>
      <c r="G124" s="141"/>
      <c r="H124" s="141"/>
      <c r="I124" s="141"/>
      <c r="J124" s="141"/>
      <c r="K124" s="141"/>
      <c r="L124" s="133"/>
      <c r="M124" s="133"/>
      <c r="N124" s="133"/>
      <c r="O124" s="133"/>
      <c r="P124" s="133"/>
      <c r="Q124" s="133"/>
      <c r="R124" s="133"/>
      <c r="S124" s="133"/>
      <c r="T124" s="133"/>
      <c r="U124" s="133"/>
      <c r="V124" s="133"/>
      <c r="W124" s="133"/>
      <c r="X124" s="33"/>
      <c r="Y124" s="6"/>
      <c r="Z124" s="6"/>
      <c r="AA124" s="6"/>
      <c r="AB124" s="39" t="s">
        <v>179</v>
      </c>
      <c r="AC124" s="17" t="s">
        <v>379</v>
      </c>
      <c r="AD124" s="2"/>
      <c r="AE124" s="73"/>
      <c r="AF124" s="74"/>
      <c r="AG124" s="87"/>
      <c r="AH124" s="2"/>
      <c r="AI124" s="2"/>
      <c r="AJ124" s="2"/>
      <c r="AK124" s="2"/>
      <c r="AL124" s="2"/>
      <c r="AM124" s="2"/>
    </row>
    <row r="125" spans="1:39" s="7" customFormat="1" ht="20.25" customHeight="1" x14ac:dyDescent="0.2">
      <c r="A125" s="310" t="s">
        <v>4345</v>
      </c>
      <c r="B125" s="310"/>
      <c r="C125" s="310"/>
      <c r="D125" s="310"/>
      <c r="E125" s="310"/>
      <c r="F125" s="310"/>
      <c r="G125" s="310"/>
      <c r="H125" s="295"/>
      <c r="I125" s="296"/>
      <c r="J125" s="283" t="s">
        <v>4273</v>
      </c>
      <c r="K125" s="284"/>
      <c r="L125" s="284"/>
      <c r="M125" s="275"/>
      <c r="N125" s="275"/>
      <c r="O125" s="283" t="s">
        <v>4274</v>
      </c>
      <c r="P125" s="284"/>
      <c r="Q125" s="284"/>
      <c r="R125" s="284"/>
      <c r="S125" s="284"/>
      <c r="T125" s="284"/>
      <c r="U125" s="284"/>
      <c r="V125" s="284"/>
      <c r="W125" s="299"/>
      <c r="X125" s="33" t="b">
        <v>0</v>
      </c>
      <c r="Y125" s="34" t="b">
        <v>0</v>
      </c>
      <c r="Z125" s="35"/>
      <c r="AA125" s="35"/>
      <c r="AB125" s="39" t="s">
        <v>180</v>
      </c>
      <c r="AC125" s="17" t="s">
        <v>380</v>
      </c>
      <c r="AD125" s="2"/>
      <c r="AE125" s="75" t="str">
        <f>IF(TRIM(F92)="","",IF(X125+Y125+Z125&gt;1,"Vyberte jen jednu možnost",IF(X125+Y125+Z125=1,"","Vyberte jednu možnost")))</f>
        <v/>
      </c>
      <c r="AF125" s="76" t="s">
        <v>4392</v>
      </c>
      <c r="AG125" s="87"/>
      <c r="AH125" s="2"/>
      <c r="AI125" s="2"/>
      <c r="AJ125" s="2"/>
      <c r="AK125" s="2"/>
      <c r="AL125" s="2"/>
      <c r="AM125" s="2"/>
    </row>
    <row r="126" spans="1:39" s="3" customFormat="1" ht="48.75" customHeight="1" x14ac:dyDescent="0.2">
      <c r="A126" s="289"/>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1"/>
      <c r="X126" s="33"/>
      <c r="Y126" s="6"/>
      <c r="Z126" s="6"/>
      <c r="AA126" s="6"/>
      <c r="AB126" s="39" t="s">
        <v>181</v>
      </c>
      <c r="AC126" s="17" t="s">
        <v>381</v>
      </c>
      <c r="AD126" s="2"/>
      <c r="AE126" s="73"/>
      <c r="AF126" s="74"/>
      <c r="AG126" s="87"/>
      <c r="AH126" s="2"/>
      <c r="AI126" s="2"/>
      <c r="AJ126" s="2"/>
      <c r="AK126" s="2"/>
      <c r="AL126" s="2"/>
      <c r="AM126" s="2"/>
    </row>
    <row r="127" spans="1:39" s="3" customFormat="1" ht="24.75" customHeight="1" x14ac:dyDescent="0.2">
      <c r="A127" s="150" t="s">
        <v>4298</v>
      </c>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2"/>
      <c r="X127" s="33"/>
      <c r="Y127" s="6"/>
      <c r="Z127" s="6"/>
      <c r="AA127" s="6"/>
      <c r="AB127" s="39" t="s">
        <v>182</v>
      </c>
      <c r="AC127" s="17" t="s">
        <v>382</v>
      </c>
      <c r="AD127" s="2"/>
      <c r="AE127" s="73"/>
      <c r="AF127" s="83" t="s">
        <v>4390</v>
      </c>
      <c r="AG127" s="88"/>
      <c r="AH127" s="2"/>
      <c r="AI127" s="2"/>
      <c r="AJ127" s="2"/>
      <c r="AK127" s="2"/>
      <c r="AL127" s="2"/>
      <c r="AM127" s="2"/>
    </row>
    <row r="128" spans="1:39" s="3" customFormat="1" ht="84.75" customHeight="1" x14ac:dyDescent="0.2">
      <c r="A128" s="145" t="s">
        <v>4353</v>
      </c>
      <c r="B128" s="146"/>
      <c r="C128" s="146"/>
      <c r="D128" s="146"/>
      <c r="E128" s="146"/>
      <c r="F128" s="146"/>
      <c r="G128" s="146"/>
      <c r="H128" s="146"/>
      <c r="I128" s="146"/>
      <c r="J128" s="146"/>
      <c r="K128" s="146"/>
      <c r="L128" s="147"/>
      <c r="M128" s="41"/>
      <c r="N128" s="52" t="s">
        <v>4273</v>
      </c>
      <c r="O128" s="53"/>
      <c r="P128" s="123" t="s">
        <v>4274</v>
      </c>
      <c r="Q128" s="123"/>
      <c r="R128" s="123"/>
      <c r="S128" s="123"/>
      <c r="T128" s="123"/>
      <c r="U128" s="123"/>
      <c r="V128" s="123"/>
      <c r="W128" s="124"/>
      <c r="X128" s="34" t="b">
        <v>0</v>
      </c>
      <c r="Y128" s="34" t="b">
        <v>0</v>
      </c>
      <c r="Z128" s="34"/>
      <c r="AA128" s="34"/>
      <c r="AB128" s="39" t="s">
        <v>183</v>
      </c>
      <c r="AC128" s="17" t="s">
        <v>383</v>
      </c>
      <c r="AD128" s="2"/>
      <c r="AE128" s="75" t="str">
        <f>IF(TRIM(F130)="","",IF(X128+Y128&gt;1,"Zadejte údaje jen jednu možnost",IF(X128+Y128=1,"","Zadejte údaje pro jednu možnost")))</f>
        <v/>
      </c>
      <c r="AF128" s="76" t="s">
        <v>4396</v>
      </c>
      <c r="AG128" s="87"/>
      <c r="AH128" s="2"/>
      <c r="AI128" s="2"/>
      <c r="AJ128" s="2"/>
      <c r="AK128" s="2"/>
      <c r="AL128" s="2"/>
      <c r="AM128" s="2"/>
    </row>
    <row r="129" spans="1:39" s="3" customFormat="1" ht="20.25" customHeight="1" x14ac:dyDescent="0.2">
      <c r="A129" s="115" t="s">
        <v>4341</v>
      </c>
      <c r="B129" s="115"/>
      <c r="C129" s="115"/>
      <c r="D129" s="115"/>
      <c r="E129" s="115"/>
      <c r="F129" s="275"/>
      <c r="G129" s="275"/>
      <c r="H129" s="275"/>
      <c r="I129" s="275"/>
      <c r="J129" s="275"/>
      <c r="K129" s="275"/>
      <c r="L129" s="275"/>
      <c r="M129" s="275"/>
      <c r="N129" s="275"/>
      <c r="O129" s="275"/>
      <c r="P129" s="275"/>
      <c r="Q129" s="275"/>
      <c r="R129" s="275"/>
      <c r="S129" s="275"/>
      <c r="T129" s="275"/>
      <c r="U129" s="275"/>
      <c r="V129" s="275"/>
      <c r="W129" s="275"/>
      <c r="X129" s="33" t="b">
        <v>0</v>
      </c>
      <c r="Y129" s="6"/>
      <c r="Z129" s="6"/>
      <c r="AA129" s="6"/>
      <c r="AB129" s="39" t="s">
        <v>184</v>
      </c>
      <c r="AC129" s="17" t="s">
        <v>384</v>
      </c>
      <c r="AD129" s="2"/>
      <c r="AE129" s="73"/>
      <c r="AF129" s="74"/>
      <c r="AG129" s="87"/>
      <c r="AH129" s="2"/>
      <c r="AI129" s="2"/>
      <c r="AJ129" s="2"/>
      <c r="AK129" s="2"/>
      <c r="AL129" s="2"/>
      <c r="AM129" s="2"/>
    </row>
    <row r="130" spans="1:39" ht="20.25" customHeight="1" x14ac:dyDescent="0.2">
      <c r="A130" s="274" t="s">
        <v>4294</v>
      </c>
      <c r="B130" s="274"/>
      <c r="C130" s="274"/>
      <c r="D130" s="274"/>
      <c r="E130" s="274"/>
      <c r="F130" s="268"/>
      <c r="G130" s="268"/>
      <c r="H130" s="268"/>
      <c r="I130" s="268"/>
      <c r="J130" s="268"/>
      <c r="K130" s="268"/>
      <c r="L130" s="268"/>
      <c r="M130" s="268"/>
      <c r="N130" s="268"/>
      <c r="O130" s="264" t="s">
        <v>43</v>
      </c>
      <c r="P130" s="264"/>
      <c r="Q130" s="264"/>
      <c r="R130" s="297"/>
      <c r="S130" s="297"/>
      <c r="T130" s="297"/>
      <c r="U130" s="297"/>
      <c r="V130" s="297"/>
      <c r="W130" s="297"/>
      <c r="AB130" s="39" t="s">
        <v>185</v>
      </c>
      <c r="AC130" s="17" t="s">
        <v>385</v>
      </c>
    </row>
    <row r="131" spans="1:39" s="3" customFormat="1" ht="20.25" customHeight="1" x14ac:dyDescent="0.2">
      <c r="A131" s="274"/>
      <c r="B131" s="274"/>
      <c r="C131" s="274"/>
      <c r="D131" s="274"/>
      <c r="E131" s="274"/>
      <c r="F131" s="268"/>
      <c r="G131" s="268"/>
      <c r="H131" s="268"/>
      <c r="I131" s="268"/>
      <c r="J131" s="268"/>
      <c r="K131" s="268"/>
      <c r="L131" s="268"/>
      <c r="M131" s="268"/>
      <c r="N131" s="268"/>
      <c r="O131" s="264" t="s">
        <v>51</v>
      </c>
      <c r="P131" s="264"/>
      <c r="Q131" s="264"/>
      <c r="R131" s="297"/>
      <c r="S131" s="297"/>
      <c r="T131" s="297"/>
      <c r="U131" s="297"/>
      <c r="V131" s="297"/>
      <c r="W131" s="297"/>
      <c r="X131" s="33"/>
      <c r="Y131" s="6"/>
      <c r="Z131" s="6"/>
      <c r="AA131" s="6"/>
      <c r="AB131" s="39" t="s">
        <v>186</v>
      </c>
      <c r="AC131" s="17" t="s">
        <v>386</v>
      </c>
      <c r="AD131" s="2"/>
      <c r="AE131" s="73"/>
      <c r="AF131" s="74"/>
      <c r="AG131" s="87"/>
      <c r="AH131" s="2"/>
      <c r="AI131" s="2"/>
      <c r="AJ131" s="2"/>
      <c r="AK131" s="2"/>
      <c r="AL131" s="2"/>
      <c r="AM131" s="2"/>
    </row>
    <row r="132" spans="1:39" s="3" customFormat="1" ht="20.25" customHeight="1" x14ac:dyDescent="0.2">
      <c r="A132" s="119" t="s">
        <v>4382</v>
      </c>
      <c r="B132" s="119"/>
      <c r="C132" s="119"/>
      <c r="D132" s="119"/>
      <c r="E132" s="119"/>
      <c r="F132" s="141" t="s">
        <v>4492</v>
      </c>
      <c r="G132" s="141"/>
      <c r="H132" s="141"/>
      <c r="I132" s="142"/>
      <c r="J132" s="142"/>
      <c r="K132" s="142"/>
      <c r="L132" s="273" t="s">
        <v>4493</v>
      </c>
      <c r="M132" s="273"/>
      <c r="N132" s="273"/>
      <c r="O132" s="142"/>
      <c r="P132" s="142"/>
      <c r="Q132" s="142"/>
      <c r="R132" s="261" t="s">
        <v>4383</v>
      </c>
      <c r="S132" s="261"/>
      <c r="T132" s="261"/>
      <c r="U132" s="298"/>
      <c r="V132" s="298"/>
      <c r="W132" s="298"/>
      <c r="X132" s="33"/>
      <c r="Y132" s="6"/>
      <c r="Z132" s="6"/>
      <c r="AA132" s="6"/>
      <c r="AB132" s="39" t="s">
        <v>187</v>
      </c>
      <c r="AC132" s="17" t="s">
        <v>387</v>
      </c>
      <c r="AD132" s="2"/>
      <c r="AE132" s="77" t="str">
        <f>IF(OR(ISERROR(VALUE(I132)),ISERROR(VALUE(O132))),"Zadejte ve formátu RČ","")</f>
        <v/>
      </c>
      <c r="AF132" s="74"/>
      <c r="AG132" s="87"/>
      <c r="AH132" s="2"/>
      <c r="AI132" s="2"/>
      <c r="AJ132" s="2"/>
      <c r="AK132" s="2"/>
      <c r="AL132" s="2"/>
      <c r="AM132" s="2"/>
    </row>
    <row r="133" spans="1:39" s="3" customFormat="1" ht="20.25" customHeight="1" x14ac:dyDescent="0.2">
      <c r="A133" s="169" t="s">
        <v>4295</v>
      </c>
      <c r="B133" s="170"/>
      <c r="C133" s="170"/>
      <c r="D133" s="170"/>
      <c r="E133" s="171"/>
      <c r="F133" s="135"/>
      <c r="G133" s="135"/>
      <c r="H133" s="135"/>
      <c r="I133" s="135"/>
      <c r="J133" s="135"/>
      <c r="K133" s="135"/>
      <c r="L133" s="135"/>
      <c r="M133" s="135"/>
      <c r="N133" s="135"/>
      <c r="O133" s="135"/>
      <c r="P133" s="135"/>
      <c r="Q133" s="135"/>
      <c r="R133" s="135"/>
      <c r="S133" s="135"/>
      <c r="T133" s="135"/>
      <c r="U133" s="135"/>
      <c r="V133" s="135"/>
      <c r="W133" s="135"/>
      <c r="X133" s="33"/>
      <c r="Y133" s="6"/>
      <c r="Z133" s="6"/>
      <c r="AA133" s="6"/>
      <c r="AB133" s="39" t="s">
        <v>188</v>
      </c>
      <c r="AC133" s="17" t="s">
        <v>388</v>
      </c>
      <c r="AD133" s="2"/>
      <c r="AE133" s="73"/>
      <c r="AF133" s="74"/>
      <c r="AG133" s="87"/>
      <c r="AH133" s="2"/>
      <c r="AI133" s="2"/>
      <c r="AJ133" s="2"/>
      <c r="AK133" s="2"/>
      <c r="AL133" s="2"/>
      <c r="AM133" s="2"/>
    </row>
    <row r="134" spans="1:39" s="3" customFormat="1" ht="20.25" customHeight="1" x14ac:dyDescent="0.2">
      <c r="A134" s="169" t="s">
        <v>4296</v>
      </c>
      <c r="B134" s="170"/>
      <c r="C134" s="170"/>
      <c r="D134" s="170"/>
      <c r="E134" s="171"/>
      <c r="F134" s="135"/>
      <c r="G134" s="135"/>
      <c r="H134" s="135"/>
      <c r="I134" s="135"/>
      <c r="J134" s="135"/>
      <c r="K134" s="135"/>
      <c r="L134" s="135"/>
      <c r="M134" s="135"/>
      <c r="N134" s="135"/>
      <c r="O134" s="135"/>
      <c r="P134" s="135"/>
      <c r="Q134" s="135"/>
      <c r="R134" s="135"/>
      <c r="S134" s="135"/>
      <c r="T134" s="135"/>
      <c r="U134" s="135"/>
      <c r="V134" s="135"/>
      <c r="W134" s="135"/>
      <c r="X134" s="33"/>
      <c r="Y134" s="6"/>
      <c r="Z134" s="6"/>
      <c r="AA134" s="6"/>
      <c r="AB134" s="39" t="s">
        <v>189</v>
      </c>
      <c r="AC134" s="17" t="s">
        <v>389</v>
      </c>
      <c r="AD134" s="2"/>
      <c r="AE134" s="73"/>
      <c r="AF134" s="74"/>
      <c r="AG134" s="87"/>
      <c r="AH134" s="2"/>
      <c r="AI134" s="2"/>
      <c r="AJ134" s="2"/>
      <c r="AK134" s="2"/>
      <c r="AL134" s="2"/>
      <c r="AM134" s="2"/>
    </row>
    <row r="135" spans="1:39" s="3" customFormat="1" ht="20.25" customHeight="1" x14ac:dyDescent="0.2">
      <c r="A135" s="132" t="s">
        <v>13</v>
      </c>
      <c r="B135" s="132"/>
      <c r="C135" s="132"/>
      <c r="D135" s="132"/>
      <c r="E135" s="132"/>
      <c r="F135" s="141" t="s">
        <v>14</v>
      </c>
      <c r="G135" s="141"/>
      <c r="H135" s="141"/>
      <c r="I135" s="144"/>
      <c r="J135" s="144"/>
      <c r="K135" s="144"/>
      <c r="L135" s="273" t="s">
        <v>52</v>
      </c>
      <c r="M135" s="273"/>
      <c r="N135" s="273"/>
      <c r="O135" s="131"/>
      <c r="P135" s="131"/>
      <c r="Q135" s="131"/>
      <c r="R135" s="263" t="s">
        <v>41</v>
      </c>
      <c r="S135" s="263"/>
      <c r="T135" s="263"/>
      <c r="U135" s="131"/>
      <c r="V135" s="131"/>
      <c r="W135" s="131"/>
      <c r="X135" s="33" t="b">
        <v>0</v>
      </c>
      <c r="Y135" s="33" t="b">
        <v>0</v>
      </c>
      <c r="Z135" s="33" t="b">
        <v>0</v>
      </c>
      <c r="AA135" s="33"/>
      <c r="AB135" s="39" t="s">
        <v>190</v>
      </c>
      <c r="AC135" s="17" t="s">
        <v>390</v>
      </c>
      <c r="AD135" s="2"/>
      <c r="AE135" s="75" t="str">
        <f>IF(TRIM(F130)="","",IF(AND($X$128=TRUE,$X$129=FALSE),"",IF(X135+Y135+Z135&gt;1,"Vyberte jen jednu možnost",IF(X135+Y135+Z135=1,"","Vyberte jednu možnost"))))</f>
        <v/>
      </c>
      <c r="AF135" s="74"/>
      <c r="AG135" s="87"/>
      <c r="AH135" s="2"/>
      <c r="AI135" s="2"/>
      <c r="AJ135" s="2"/>
      <c r="AK135" s="2"/>
      <c r="AL135" s="2"/>
      <c r="AM135" s="2"/>
    </row>
    <row r="136" spans="1:39" ht="20.25" customHeight="1" x14ac:dyDescent="0.2">
      <c r="A136" s="119" t="s">
        <v>4348</v>
      </c>
      <c r="B136" s="119"/>
      <c r="C136" s="119"/>
      <c r="D136" s="119"/>
      <c r="E136" s="119"/>
      <c r="F136" s="154"/>
      <c r="G136" s="155"/>
      <c r="H136" s="155"/>
      <c r="I136" s="155"/>
      <c r="J136" s="155"/>
      <c r="K136" s="155"/>
      <c r="L136" s="155"/>
      <c r="M136" s="155"/>
      <c r="N136" s="155"/>
      <c r="O136" s="155"/>
      <c r="P136" s="155"/>
      <c r="Q136" s="155"/>
      <c r="R136" s="155"/>
      <c r="S136" s="155"/>
      <c r="T136" s="155"/>
      <c r="U136" s="155"/>
      <c r="V136" s="155"/>
      <c r="W136" s="156"/>
      <c r="AB136" s="39" t="s">
        <v>191</v>
      </c>
      <c r="AC136" s="17" t="s">
        <v>391</v>
      </c>
      <c r="AF136" s="76" t="s">
        <v>4490</v>
      </c>
    </row>
    <row r="137" spans="1:39" s="3" customFormat="1" ht="20.25" customHeight="1" x14ac:dyDescent="0.2">
      <c r="A137" s="264" t="s">
        <v>4297</v>
      </c>
      <c r="B137" s="264"/>
      <c r="C137" s="264"/>
      <c r="D137" s="264"/>
      <c r="E137" s="264"/>
      <c r="F137" s="266"/>
      <c r="G137" s="266"/>
      <c r="H137" s="266"/>
      <c r="I137" s="266"/>
      <c r="J137" s="266"/>
      <c r="K137" s="266"/>
      <c r="L137" s="266"/>
      <c r="M137" s="266"/>
      <c r="N137" s="266"/>
      <c r="O137" s="266"/>
      <c r="P137" s="266"/>
      <c r="Q137" s="266"/>
      <c r="R137" s="266"/>
      <c r="S137" s="266"/>
      <c r="T137" s="266"/>
      <c r="U137" s="266"/>
      <c r="V137" s="266"/>
      <c r="W137" s="266"/>
      <c r="X137" s="33"/>
      <c r="Y137" s="6"/>
      <c r="Z137" s="6"/>
      <c r="AA137" s="6"/>
      <c r="AB137" s="39" t="s">
        <v>192</v>
      </c>
      <c r="AC137" s="17" t="s">
        <v>392</v>
      </c>
      <c r="AD137" s="2"/>
      <c r="AE137" s="73"/>
      <c r="AF137" s="74"/>
      <c r="AG137" s="87"/>
      <c r="AH137" s="2"/>
      <c r="AI137" s="2"/>
      <c r="AJ137" s="2"/>
      <c r="AK137" s="2"/>
      <c r="AL137" s="2"/>
      <c r="AM137" s="2"/>
    </row>
    <row r="138" spans="1:39" s="3" customFormat="1" ht="20.25" customHeight="1" x14ac:dyDescent="0.2">
      <c r="A138" s="119" t="s">
        <v>4344</v>
      </c>
      <c r="B138" s="119"/>
      <c r="C138" s="119"/>
      <c r="D138" s="119"/>
      <c r="E138" s="119"/>
      <c r="F138" s="154"/>
      <c r="G138" s="155"/>
      <c r="H138" s="155"/>
      <c r="I138" s="155"/>
      <c r="J138" s="155"/>
      <c r="K138" s="155"/>
      <c r="L138" s="155"/>
      <c r="M138" s="155"/>
      <c r="N138" s="155"/>
      <c r="O138" s="155"/>
      <c r="P138" s="155"/>
      <c r="Q138" s="155"/>
      <c r="R138" s="155"/>
      <c r="S138" s="155"/>
      <c r="T138" s="155"/>
      <c r="U138" s="155"/>
      <c r="V138" s="155"/>
      <c r="W138" s="156"/>
      <c r="X138" s="33"/>
      <c r="Y138" s="6"/>
      <c r="Z138" s="6"/>
      <c r="AA138" s="6"/>
      <c r="AB138" s="39" t="s">
        <v>193</v>
      </c>
      <c r="AC138" s="17" t="s">
        <v>393</v>
      </c>
      <c r="AD138" s="2"/>
      <c r="AE138" s="73"/>
      <c r="AF138" s="76" t="s">
        <v>4490</v>
      </c>
      <c r="AG138" s="87"/>
      <c r="AH138" s="2"/>
      <c r="AI138" s="2"/>
      <c r="AJ138" s="2"/>
      <c r="AK138" s="2"/>
      <c r="AL138" s="2"/>
      <c r="AM138" s="2"/>
    </row>
    <row r="139" spans="1:39" s="3" customFormat="1" ht="20.25" customHeight="1" x14ac:dyDescent="0.2">
      <c r="A139" s="119"/>
      <c r="B139" s="119"/>
      <c r="C139" s="119"/>
      <c r="D139" s="119"/>
      <c r="E139" s="119"/>
      <c r="F139" s="154"/>
      <c r="G139" s="155"/>
      <c r="H139" s="155"/>
      <c r="I139" s="155"/>
      <c r="J139" s="155"/>
      <c r="K139" s="155"/>
      <c r="L139" s="155"/>
      <c r="M139" s="155"/>
      <c r="N139" s="155"/>
      <c r="O139" s="155"/>
      <c r="P139" s="155"/>
      <c r="Q139" s="155"/>
      <c r="R139" s="155"/>
      <c r="S139" s="155"/>
      <c r="T139" s="155"/>
      <c r="U139" s="155"/>
      <c r="V139" s="155"/>
      <c r="W139" s="156"/>
      <c r="X139" s="33"/>
      <c r="Y139" s="6"/>
      <c r="Z139" s="6"/>
      <c r="AA139" s="6"/>
      <c r="AB139" s="39" t="s">
        <v>194</v>
      </c>
      <c r="AC139" s="17" t="s">
        <v>394</v>
      </c>
      <c r="AD139" s="2"/>
      <c r="AE139" s="73"/>
      <c r="AF139" s="74"/>
      <c r="AG139" s="87"/>
      <c r="AH139" s="2"/>
      <c r="AI139" s="2"/>
      <c r="AJ139" s="2"/>
      <c r="AK139" s="2"/>
      <c r="AL139" s="2"/>
      <c r="AM139" s="2"/>
    </row>
    <row r="140" spans="1:39" s="3" customFormat="1" ht="27.75" customHeight="1" x14ac:dyDescent="0.2">
      <c r="A140" s="132" t="s">
        <v>12</v>
      </c>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33"/>
      <c r="Y140" s="6"/>
      <c r="Z140" s="6"/>
      <c r="AA140" s="6"/>
      <c r="AB140" s="39" t="s">
        <v>4284</v>
      </c>
      <c r="AC140" s="17" t="s">
        <v>395</v>
      </c>
      <c r="AD140" s="2"/>
      <c r="AE140" s="73"/>
      <c r="AF140" s="74"/>
      <c r="AG140" s="87"/>
      <c r="AH140" s="2"/>
      <c r="AI140" s="2"/>
      <c r="AJ140" s="2"/>
      <c r="AK140" s="2"/>
      <c r="AL140" s="2"/>
      <c r="AM140" s="2"/>
    </row>
    <row r="141" spans="1:39" ht="20.25" customHeight="1" x14ac:dyDescent="0.2">
      <c r="A141" s="261" t="s">
        <v>30</v>
      </c>
      <c r="B141" s="261"/>
      <c r="C141" s="261"/>
      <c r="D141" s="263" t="s">
        <v>5</v>
      </c>
      <c r="E141" s="263"/>
      <c r="F141" s="263"/>
      <c r="G141" s="114"/>
      <c r="H141" s="114"/>
      <c r="I141" s="114"/>
      <c r="J141" s="114"/>
      <c r="K141" s="114"/>
      <c r="L141" s="114"/>
      <c r="M141" s="114"/>
      <c r="N141" s="114"/>
      <c r="O141" s="114"/>
      <c r="P141" s="114"/>
      <c r="Q141" s="114"/>
      <c r="R141" s="114"/>
      <c r="S141" s="114"/>
      <c r="T141" s="114"/>
      <c r="U141" s="10" t="s">
        <v>4</v>
      </c>
      <c r="V141" s="269"/>
      <c r="W141" s="269"/>
      <c r="AB141" s="39" t="s">
        <v>195</v>
      </c>
      <c r="AC141" s="17" t="s">
        <v>396</v>
      </c>
    </row>
    <row r="142" spans="1:39" ht="20.25" customHeight="1" x14ac:dyDescent="0.2">
      <c r="A142" s="261"/>
      <c r="B142" s="261"/>
      <c r="C142" s="261"/>
      <c r="D142" s="263" t="s">
        <v>6</v>
      </c>
      <c r="E142" s="263"/>
      <c r="F142" s="263"/>
      <c r="G142" s="140"/>
      <c r="H142" s="140"/>
      <c r="I142" s="140"/>
      <c r="J142" s="140"/>
      <c r="K142" s="140"/>
      <c r="L142" s="140"/>
      <c r="M142" s="140"/>
      <c r="N142" s="140"/>
      <c r="O142" s="140"/>
      <c r="P142" s="140"/>
      <c r="Q142" s="140"/>
      <c r="R142" s="10" t="s">
        <v>7</v>
      </c>
      <c r="S142" s="140"/>
      <c r="T142" s="140"/>
      <c r="U142" s="10" t="s">
        <v>8</v>
      </c>
      <c r="V142" s="140"/>
      <c r="W142" s="140"/>
      <c r="AB142" s="39" t="s">
        <v>196</v>
      </c>
      <c r="AC142" s="17" t="s">
        <v>397</v>
      </c>
    </row>
    <row r="143" spans="1:39" ht="20.25" customHeight="1" x14ac:dyDescent="0.2">
      <c r="A143" s="261"/>
      <c r="B143" s="261"/>
      <c r="C143" s="261"/>
      <c r="D143" s="263" t="s">
        <v>40</v>
      </c>
      <c r="E143" s="263"/>
      <c r="F143" s="263"/>
      <c r="G143" s="144"/>
      <c r="H143" s="144"/>
      <c r="I143" s="144"/>
      <c r="J143" s="144"/>
      <c r="K143" s="144"/>
      <c r="L143" s="144"/>
      <c r="M143" s="144"/>
      <c r="N143" s="144"/>
      <c r="O143" s="144"/>
      <c r="P143" s="144"/>
      <c r="Q143" s="144"/>
      <c r="R143" s="144"/>
      <c r="S143" s="144"/>
      <c r="T143" s="144"/>
      <c r="U143" s="144"/>
      <c r="V143" s="144"/>
      <c r="W143" s="144"/>
      <c r="AB143" s="39" t="s">
        <v>197</v>
      </c>
      <c r="AC143" s="17" t="s">
        <v>398</v>
      </c>
      <c r="AF143" s="76" t="s">
        <v>4490</v>
      </c>
    </row>
    <row r="144" spans="1:39" ht="21.75" customHeight="1" x14ac:dyDescent="0.2">
      <c r="A144" s="261" t="s">
        <v>31</v>
      </c>
      <c r="B144" s="261"/>
      <c r="C144" s="261"/>
      <c r="D144" s="263" t="s">
        <v>5</v>
      </c>
      <c r="E144" s="263"/>
      <c r="F144" s="263"/>
      <c r="G144" s="114"/>
      <c r="H144" s="114"/>
      <c r="I144" s="114"/>
      <c r="J144" s="114"/>
      <c r="K144" s="114"/>
      <c r="L144" s="114"/>
      <c r="M144" s="114"/>
      <c r="N144" s="114"/>
      <c r="O144" s="114"/>
      <c r="P144" s="114"/>
      <c r="Q144" s="114"/>
      <c r="R144" s="114"/>
      <c r="S144" s="114"/>
      <c r="T144" s="114"/>
      <c r="U144" s="10" t="s">
        <v>4</v>
      </c>
      <c r="V144" s="269"/>
      <c r="W144" s="269"/>
      <c r="AB144" s="39" t="s">
        <v>198</v>
      </c>
      <c r="AC144" s="17" t="s">
        <v>399</v>
      </c>
      <c r="AF144" s="76" t="s">
        <v>4421</v>
      </c>
    </row>
    <row r="145" spans="1:39" ht="20.25" customHeight="1" x14ac:dyDescent="0.2">
      <c r="A145" s="261"/>
      <c r="B145" s="261"/>
      <c r="C145" s="261"/>
      <c r="D145" s="263" t="s">
        <v>6</v>
      </c>
      <c r="E145" s="263"/>
      <c r="F145" s="263"/>
      <c r="G145" s="140"/>
      <c r="H145" s="140"/>
      <c r="I145" s="140"/>
      <c r="J145" s="140"/>
      <c r="K145" s="140"/>
      <c r="L145" s="140"/>
      <c r="M145" s="140"/>
      <c r="N145" s="140"/>
      <c r="O145" s="140"/>
      <c r="P145" s="140"/>
      <c r="Q145" s="140"/>
      <c r="R145" s="10" t="s">
        <v>7</v>
      </c>
      <c r="S145" s="140"/>
      <c r="T145" s="140"/>
      <c r="U145" s="10" t="s">
        <v>8</v>
      </c>
      <c r="V145" s="140"/>
      <c r="W145" s="140"/>
      <c r="AB145" s="39" t="s">
        <v>199</v>
      </c>
      <c r="AC145" s="17" t="s">
        <v>400</v>
      </c>
      <c r="AF145" s="78"/>
    </row>
    <row r="146" spans="1:39" ht="20.25" customHeight="1" x14ac:dyDescent="0.2">
      <c r="A146" s="261"/>
      <c r="B146" s="261"/>
      <c r="C146" s="261"/>
      <c r="D146" s="263" t="s">
        <v>40</v>
      </c>
      <c r="E146" s="263"/>
      <c r="F146" s="263"/>
      <c r="G146" s="144"/>
      <c r="H146" s="144"/>
      <c r="I146" s="144"/>
      <c r="J146" s="144"/>
      <c r="K146" s="144"/>
      <c r="L146" s="144"/>
      <c r="M146" s="144"/>
      <c r="N146" s="144"/>
      <c r="O146" s="144"/>
      <c r="P146" s="144"/>
      <c r="Q146" s="144"/>
      <c r="R146" s="144"/>
      <c r="S146" s="144"/>
      <c r="T146" s="144"/>
      <c r="U146" s="144"/>
      <c r="V146" s="144"/>
      <c r="W146" s="144"/>
      <c r="AB146" s="39" t="s">
        <v>200</v>
      </c>
      <c r="AC146" s="17" t="s">
        <v>401</v>
      </c>
      <c r="AF146" s="76" t="s">
        <v>4490</v>
      </c>
    </row>
    <row r="147" spans="1:39" ht="21.75" customHeight="1" x14ac:dyDescent="0.2">
      <c r="A147" s="261" t="s">
        <v>32</v>
      </c>
      <c r="B147" s="261"/>
      <c r="C147" s="261"/>
      <c r="D147" s="263" t="s">
        <v>5</v>
      </c>
      <c r="E147" s="263"/>
      <c r="F147" s="263"/>
      <c r="G147" s="114"/>
      <c r="H147" s="114"/>
      <c r="I147" s="114"/>
      <c r="J147" s="114"/>
      <c r="K147" s="114"/>
      <c r="L147" s="114"/>
      <c r="M147" s="114"/>
      <c r="N147" s="114"/>
      <c r="O147" s="114"/>
      <c r="P147" s="114"/>
      <c r="Q147" s="114"/>
      <c r="R147" s="114"/>
      <c r="S147" s="114"/>
      <c r="T147" s="114"/>
      <c r="U147" s="10" t="s">
        <v>4</v>
      </c>
      <c r="V147" s="269"/>
      <c r="W147" s="269"/>
      <c r="AB147" s="39" t="s">
        <v>201</v>
      </c>
      <c r="AC147" s="17" t="s">
        <v>402</v>
      </c>
      <c r="AF147" s="76" t="s">
        <v>4422</v>
      </c>
    </row>
    <row r="148" spans="1:39" ht="20.25" customHeight="1" x14ac:dyDescent="0.2">
      <c r="A148" s="261"/>
      <c r="B148" s="261"/>
      <c r="C148" s="261"/>
      <c r="D148" s="263" t="s">
        <v>6</v>
      </c>
      <c r="E148" s="263"/>
      <c r="F148" s="263"/>
      <c r="G148" s="140"/>
      <c r="H148" s="140"/>
      <c r="I148" s="140"/>
      <c r="J148" s="140"/>
      <c r="K148" s="140"/>
      <c r="L148" s="140"/>
      <c r="M148" s="140"/>
      <c r="N148" s="140"/>
      <c r="O148" s="140"/>
      <c r="P148" s="140"/>
      <c r="Q148" s="140"/>
      <c r="R148" s="10" t="s">
        <v>7</v>
      </c>
      <c r="S148" s="140"/>
      <c r="T148" s="140"/>
      <c r="U148" s="10" t="s">
        <v>8</v>
      </c>
      <c r="V148" s="140"/>
      <c r="W148" s="140"/>
      <c r="AB148" s="39" t="s">
        <v>202</v>
      </c>
      <c r="AC148" s="17" t="s">
        <v>403</v>
      </c>
    </row>
    <row r="149" spans="1:39" ht="20.25" customHeight="1" x14ac:dyDescent="0.2">
      <c r="A149" s="261"/>
      <c r="B149" s="261"/>
      <c r="C149" s="261"/>
      <c r="D149" s="263" t="s">
        <v>40</v>
      </c>
      <c r="E149" s="263"/>
      <c r="F149" s="263"/>
      <c r="G149" s="144"/>
      <c r="H149" s="144"/>
      <c r="I149" s="144"/>
      <c r="J149" s="144"/>
      <c r="K149" s="144"/>
      <c r="L149" s="144"/>
      <c r="M149" s="144"/>
      <c r="N149" s="144"/>
      <c r="O149" s="144"/>
      <c r="P149" s="144"/>
      <c r="Q149" s="144"/>
      <c r="R149" s="144"/>
      <c r="S149" s="144"/>
      <c r="T149" s="144"/>
      <c r="U149" s="144"/>
      <c r="V149" s="144"/>
      <c r="W149" s="144"/>
      <c r="AB149" s="39" t="s">
        <v>203</v>
      </c>
      <c r="AC149" s="17" t="s">
        <v>404</v>
      </c>
      <c r="AF149" s="76" t="s">
        <v>4490</v>
      </c>
    </row>
    <row r="150" spans="1:39" ht="20.25" customHeight="1" x14ac:dyDescent="0.2">
      <c r="A150" s="143" t="s">
        <v>4343</v>
      </c>
      <c r="B150" s="143"/>
      <c r="C150" s="143"/>
      <c r="D150" s="144"/>
      <c r="E150" s="144"/>
      <c r="F150" s="144"/>
      <c r="G150" s="144"/>
      <c r="H150" s="144"/>
      <c r="I150" s="144"/>
      <c r="J150" s="144"/>
      <c r="K150" s="144"/>
      <c r="L150" s="144"/>
      <c r="M150" s="144"/>
      <c r="N150" s="144"/>
      <c r="O150" s="144"/>
      <c r="P150" s="144"/>
      <c r="Q150" s="144"/>
      <c r="R150" s="144"/>
      <c r="S150" s="144"/>
      <c r="T150" s="144"/>
      <c r="U150" s="144"/>
      <c r="V150" s="144"/>
      <c r="W150" s="144"/>
      <c r="AB150" s="39" t="s">
        <v>204</v>
      </c>
      <c r="AC150" s="17" t="s">
        <v>405</v>
      </c>
    </row>
    <row r="151" spans="1:39" ht="20.25" customHeight="1" x14ac:dyDescent="0.2">
      <c r="A151" s="143"/>
      <c r="B151" s="143"/>
      <c r="C151" s="143"/>
      <c r="D151" s="144"/>
      <c r="E151" s="144"/>
      <c r="F151" s="144"/>
      <c r="G151" s="144"/>
      <c r="H151" s="144"/>
      <c r="I151" s="144"/>
      <c r="J151" s="144"/>
      <c r="K151" s="144"/>
      <c r="L151" s="144"/>
      <c r="M151" s="144"/>
      <c r="N151" s="144"/>
      <c r="O151" s="144"/>
      <c r="P151" s="144"/>
      <c r="Q151" s="144"/>
      <c r="R151" s="144"/>
      <c r="S151" s="144"/>
      <c r="T151" s="144"/>
      <c r="U151" s="144"/>
      <c r="V151" s="144"/>
      <c r="W151" s="144"/>
      <c r="AB151" s="39" t="s">
        <v>205</v>
      </c>
      <c r="AC151" s="17" t="s">
        <v>406</v>
      </c>
    </row>
    <row r="152" spans="1:39" ht="20.25" customHeight="1" x14ac:dyDescent="0.2">
      <c r="A152" s="143"/>
      <c r="B152" s="143"/>
      <c r="C152" s="143"/>
      <c r="D152" s="144"/>
      <c r="E152" s="144"/>
      <c r="F152" s="144"/>
      <c r="G152" s="144"/>
      <c r="H152" s="144"/>
      <c r="I152" s="144"/>
      <c r="J152" s="144"/>
      <c r="K152" s="144"/>
      <c r="L152" s="144"/>
      <c r="M152" s="144"/>
      <c r="N152" s="144"/>
      <c r="O152" s="144"/>
      <c r="P152" s="144"/>
      <c r="Q152" s="144"/>
      <c r="R152" s="144"/>
      <c r="S152" s="144"/>
      <c r="T152" s="144"/>
      <c r="U152" s="144"/>
      <c r="V152" s="144"/>
      <c r="W152" s="144"/>
      <c r="AB152" s="39" t="s">
        <v>206</v>
      </c>
      <c r="AC152" s="17" t="s">
        <v>407</v>
      </c>
    </row>
    <row r="153" spans="1:39" s="1" customFormat="1" ht="20.25" customHeight="1" x14ac:dyDescent="0.2">
      <c r="A153" s="132" t="s">
        <v>44</v>
      </c>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33"/>
      <c r="Y153" s="6"/>
      <c r="Z153" s="6"/>
      <c r="AA153" s="6"/>
      <c r="AB153" s="39" t="s">
        <v>207</v>
      </c>
      <c r="AC153" s="17" t="s">
        <v>408</v>
      </c>
      <c r="AD153" s="2"/>
      <c r="AE153" s="73"/>
      <c r="AF153" s="74"/>
      <c r="AG153" s="87"/>
      <c r="AH153" s="2"/>
      <c r="AI153" s="2"/>
      <c r="AJ153" s="2"/>
      <c r="AK153" s="2"/>
      <c r="AL153" s="2"/>
      <c r="AM153" s="2"/>
    </row>
    <row r="154" spans="1:39" ht="20.25" customHeight="1" x14ac:dyDescent="0.2">
      <c r="A154" s="189" t="s">
        <v>4349</v>
      </c>
      <c r="B154" s="190"/>
      <c r="C154" s="190"/>
      <c r="D154" s="190"/>
      <c r="E154" s="190"/>
      <c r="F154" s="316"/>
      <c r="G154" s="208" t="s">
        <v>55</v>
      </c>
      <c r="H154" s="209"/>
      <c r="I154" s="209"/>
      <c r="J154" s="209"/>
      <c r="K154" s="210"/>
      <c r="L154" s="131"/>
      <c r="M154" s="131"/>
      <c r="N154" s="131"/>
      <c r="O154" s="131"/>
      <c r="P154" s="130" t="s">
        <v>56</v>
      </c>
      <c r="Q154" s="130"/>
      <c r="R154" s="130"/>
      <c r="S154" s="130"/>
      <c r="T154" s="131"/>
      <c r="U154" s="131"/>
      <c r="V154" s="131"/>
      <c r="W154" s="131"/>
      <c r="X154" s="33" t="b">
        <v>0</v>
      </c>
      <c r="Y154" s="33" t="b">
        <v>0</v>
      </c>
      <c r="AB154" s="39" t="s">
        <v>208</v>
      </c>
      <c r="AC154" s="17" t="s">
        <v>409</v>
      </c>
      <c r="AE154" s="75" t="str">
        <f>IF(TRIM(F130)="","",IF(OR(AND($X$128=TRUE,$X$129=FALSE),AND($Y$128=TRUE,$X$129=FALSE)),"",IF(X154+Y154+Z154&gt;1,"Vyberte jen jednu možnost",IF(X154+Y154+Z154=1,"","Vyberte jednu možnost"))))</f>
        <v/>
      </c>
    </row>
    <row r="155" spans="1:39" s="3" customFormat="1" ht="20.25" customHeight="1" x14ac:dyDescent="0.2">
      <c r="A155" s="285" t="s">
        <v>48</v>
      </c>
      <c r="B155" s="286"/>
      <c r="C155" s="286"/>
      <c r="D155" s="286"/>
      <c r="E155" s="286"/>
      <c r="F155" s="287"/>
      <c r="G155" s="175"/>
      <c r="H155" s="176"/>
      <c r="I155" s="176"/>
      <c r="J155" s="176"/>
      <c r="K155" s="176"/>
      <c r="L155" s="176"/>
      <c r="M155" s="176"/>
      <c r="N155" s="176"/>
      <c r="O155" s="176"/>
      <c r="P155" s="176"/>
      <c r="Q155" s="176"/>
      <c r="R155" s="176"/>
      <c r="S155" s="176"/>
      <c r="T155" s="176"/>
      <c r="U155" s="176"/>
      <c r="V155" s="176"/>
      <c r="W155" s="177"/>
      <c r="X155" s="33"/>
      <c r="Y155" s="6"/>
      <c r="Z155" s="6"/>
      <c r="AA155" s="6"/>
      <c r="AB155" s="39" t="s">
        <v>4285</v>
      </c>
      <c r="AC155" s="17" t="s">
        <v>410</v>
      </c>
      <c r="AD155" s="2"/>
      <c r="AE155" s="73"/>
      <c r="AF155" s="74"/>
      <c r="AG155" s="87"/>
      <c r="AH155" s="2"/>
      <c r="AI155" s="2"/>
      <c r="AJ155" s="2"/>
      <c r="AK155" s="2"/>
      <c r="AL155" s="2"/>
      <c r="AM155" s="2"/>
    </row>
    <row r="156" spans="1:39" ht="20.25" customHeight="1" x14ac:dyDescent="0.2">
      <c r="A156" s="285" t="s">
        <v>49</v>
      </c>
      <c r="B156" s="286"/>
      <c r="C156" s="286"/>
      <c r="D156" s="286"/>
      <c r="E156" s="286"/>
      <c r="F156" s="287"/>
      <c r="G156" s="175"/>
      <c r="H156" s="176"/>
      <c r="I156" s="176"/>
      <c r="J156" s="176"/>
      <c r="K156" s="176"/>
      <c r="L156" s="176"/>
      <c r="M156" s="176"/>
      <c r="N156" s="176"/>
      <c r="O156" s="176"/>
      <c r="P156" s="176"/>
      <c r="Q156" s="176"/>
      <c r="R156" s="176"/>
      <c r="S156" s="176"/>
      <c r="T156" s="176"/>
      <c r="U156" s="176"/>
      <c r="V156" s="176"/>
      <c r="W156" s="177"/>
      <c r="AB156" s="39" t="s">
        <v>209</v>
      </c>
      <c r="AC156" s="17" t="s">
        <v>411</v>
      </c>
      <c r="AF156" s="76" t="s">
        <v>4490</v>
      </c>
    </row>
    <row r="157" spans="1:39" ht="20.25" customHeight="1" x14ac:dyDescent="0.2">
      <c r="A157" s="300" t="s">
        <v>50</v>
      </c>
      <c r="B157" s="301"/>
      <c r="C157" s="301"/>
      <c r="D157" s="301"/>
      <c r="E157" s="301"/>
      <c r="F157" s="302"/>
      <c r="G157" s="309"/>
      <c r="H157" s="309"/>
      <c r="I157" s="309"/>
      <c r="J157" s="282" t="s">
        <v>4480</v>
      </c>
      <c r="K157" s="282"/>
      <c r="L157" s="282"/>
      <c r="M157" s="282"/>
      <c r="N157" s="282"/>
      <c r="O157" s="275"/>
      <c r="P157" s="275"/>
      <c r="Q157" s="282" t="s">
        <v>45</v>
      </c>
      <c r="R157" s="282"/>
      <c r="S157" s="282"/>
      <c r="T157" s="282"/>
      <c r="U157" s="282"/>
      <c r="V157" s="275"/>
      <c r="W157" s="275"/>
      <c r="AB157" s="39" t="s">
        <v>210</v>
      </c>
      <c r="AC157" s="17" t="s">
        <v>412</v>
      </c>
      <c r="AF157" s="76" t="s">
        <v>4491</v>
      </c>
    </row>
    <row r="158" spans="1:39" ht="20.25" customHeight="1" x14ac:dyDescent="0.2">
      <c r="A158" s="115" t="s">
        <v>53</v>
      </c>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AB158" s="39" t="s">
        <v>211</v>
      </c>
      <c r="AC158" s="17" t="s">
        <v>413</v>
      </c>
    </row>
    <row r="159" spans="1:39" ht="20.25" customHeight="1" x14ac:dyDescent="0.2">
      <c r="A159" s="141" t="s">
        <v>4346</v>
      </c>
      <c r="B159" s="141"/>
      <c r="C159" s="141"/>
      <c r="D159" s="141"/>
      <c r="E159" s="141"/>
      <c r="F159" s="141"/>
      <c r="G159" s="141"/>
      <c r="H159" s="205"/>
      <c r="I159" s="207"/>
      <c r="J159" s="172" t="s">
        <v>4273</v>
      </c>
      <c r="K159" s="173"/>
      <c r="L159" s="173"/>
      <c r="M159" s="131"/>
      <c r="N159" s="131"/>
      <c r="O159" s="172" t="s">
        <v>4274</v>
      </c>
      <c r="P159" s="173"/>
      <c r="Q159" s="173"/>
      <c r="R159" s="173"/>
      <c r="S159" s="173"/>
      <c r="T159" s="173"/>
      <c r="U159" s="173"/>
      <c r="V159" s="173"/>
      <c r="W159" s="174"/>
      <c r="X159" s="33" t="b">
        <v>0</v>
      </c>
      <c r="Y159" s="33" t="b">
        <v>0</v>
      </c>
      <c r="AB159" s="39" t="s">
        <v>212</v>
      </c>
      <c r="AC159" s="17" t="s">
        <v>414</v>
      </c>
      <c r="AE159" s="75" t="str">
        <f>IF(TRIM(F130)="","",IF(X159+Y159+Z159&gt;1,"Vyberte jen jednu možnost",IF(X159+Y159+Z159=1,"","Vyberte jednu možnost")))</f>
        <v/>
      </c>
      <c r="AF159" s="76" t="s">
        <v>4393</v>
      </c>
    </row>
    <row r="160" spans="1:39" ht="20.25" customHeight="1" x14ac:dyDescent="0.2">
      <c r="A160" s="273" t="s">
        <v>255</v>
      </c>
      <c r="B160" s="273"/>
      <c r="C160" s="273"/>
      <c r="D160" s="273"/>
      <c r="E160" s="273"/>
      <c r="F160" s="273"/>
      <c r="G160" s="273"/>
      <c r="H160" s="273"/>
      <c r="I160" s="273"/>
      <c r="J160" s="273"/>
      <c r="K160" s="273"/>
      <c r="L160" s="133"/>
      <c r="M160" s="133"/>
      <c r="N160" s="133"/>
      <c r="O160" s="133"/>
      <c r="P160" s="133"/>
      <c r="Q160" s="133"/>
      <c r="R160" s="133"/>
      <c r="S160" s="133"/>
      <c r="T160" s="133"/>
      <c r="U160" s="133"/>
      <c r="V160" s="133"/>
      <c r="W160" s="133"/>
      <c r="AB160" s="39" t="s">
        <v>213</v>
      </c>
      <c r="AC160" s="17" t="s">
        <v>415</v>
      </c>
    </row>
    <row r="161" spans="1:46" ht="27.75" customHeight="1" x14ac:dyDescent="0.2">
      <c r="A161" s="139" t="s">
        <v>54</v>
      </c>
      <c r="B161" s="139"/>
      <c r="C161" s="139"/>
      <c r="D161" s="139"/>
      <c r="E161" s="139"/>
      <c r="F161" s="139"/>
      <c r="G161" s="139"/>
      <c r="H161" s="139"/>
      <c r="I161" s="139"/>
      <c r="J161" s="139"/>
      <c r="K161" s="139"/>
      <c r="L161" s="140"/>
      <c r="M161" s="140"/>
      <c r="N161" s="140"/>
      <c r="O161" s="140"/>
      <c r="P161" s="140"/>
      <c r="Q161" s="140"/>
      <c r="R161" s="140"/>
      <c r="S161" s="140"/>
      <c r="T161" s="140"/>
      <c r="U161" s="140"/>
      <c r="V161" s="140"/>
      <c r="W161" s="140"/>
      <c r="AB161" s="39" t="s">
        <v>214</v>
      </c>
      <c r="AC161" s="17" t="s">
        <v>416</v>
      </c>
    </row>
    <row r="162" spans="1:46" s="3" customFormat="1" ht="20.25" customHeight="1" x14ac:dyDescent="0.2">
      <c r="A162" s="141" t="s">
        <v>4350</v>
      </c>
      <c r="B162" s="141"/>
      <c r="C162" s="141"/>
      <c r="D162" s="141"/>
      <c r="E162" s="141"/>
      <c r="F162" s="141"/>
      <c r="G162" s="141"/>
      <c r="H162" s="141"/>
      <c r="I162" s="141"/>
      <c r="J162" s="141"/>
      <c r="K162" s="141"/>
      <c r="L162" s="133"/>
      <c r="M162" s="133"/>
      <c r="N162" s="133"/>
      <c r="O162" s="133"/>
      <c r="P162" s="133"/>
      <c r="Q162" s="133"/>
      <c r="R162" s="133"/>
      <c r="S162" s="133"/>
      <c r="T162" s="133"/>
      <c r="U162" s="133"/>
      <c r="V162" s="133"/>
      <c r="W162" s="133"/>
      <c r="X162" s="33"/>
      <c r="Y162" s="6"/>
      <c r="Z162" s="6"/>
      <c r="AA162" s="6"/>
      <c r="AB162" s="39" t="s">
        <v>4275</v>
      </c>
      <c r="AC162" s="17" t="s">
        <v>417</v>
      </c>
      <c r="AD162" s="2"/>
      <c r="AE162" s="73"/>
      <c r="AF162" s="74"/>
      <c r="AG162" s="87"/>
      <c r="AH162" s="2"/>
      <c r="AI162" s="2"/>
      <c r="AJ162" s="2"/>
      <c r="AK162" s="2"/>
      <c r="AL162" s="2"/>
      <c r="AM162" s="2"/>
    </row>
    <row r="163" spans="1:46" ht="20.25" customHeight="1" x14ac:dyDescent="0.2">
      <c r="A163" s="310" t="s">
        <v>4345</v>
      </c>
      <c r="B163" s="310"/>
      <c r="C163" s="310"/>
      <c r="D163" s="310"/>
      <c r="E163" s="310"/>
      <c r="F163" s="310"/>
      <c r="G163" s="310"/>
      <c r="H163" s="295"/>
      <c r="I163" s="296"/>
      <c r="J163" s="283" t="s">
        <v>4273</v>
      </c>
      <c r="K163" s="284"/>
      <c r="L163" s="284"/>
      <c r="M163" s="275"/>
      <c r="N163" s="275"/>
      <c r="O163" s="283" t="s">
        <v>4274</v>
      </c>
      <c r="P163" s="284"/>
      <c r="Q163" s="284"/>
      <c r="R163" s="284"/>
      <c r="S163" s="284"/>
      <c r="T163" s="284"/>
      <c r="U163" s="284"/>
      <c r="V163" s="284"/>
      <c r="W163" s="299"/>
      <c r="X163" s="33" t="b">
        <v>0</v>
      </c>
      <c r="Y163" s="33" t="b">
        <v>0</v>
      </c>
      <c r="AB163" s="39" t="s">
        <v>4286</v>
      </c>
      <c r="AC163" s="17" t="s">
        <v>418</v>
      </c>
      <c r="AE163" s="75" t="str">
        <f>IF(TRIM(F130)="","",IF(X163+Y163+Z163&gt;1,"Vyberte jen jednu možnost",IF(X163+Y163+Z163=1,"","Vyberte jednu možnost")))</f>
        <v/>
      </c>
      <c r="AF163" s="76" t="s">
        <v>4394</v>
      </c>
    </row>
    <row r="164" spans="1:46" ht="50.25" customHeight="1" x14ac:dyDescent="0.2">
      <c r="A164" s="289"/>
      <c r="B164" s="290"/>
      <c r="C164" s="290"/>
      <c r="D164" s="290"/>
      <c r="E164" s="290"/>
      <c r="F164" s="290"/>
      <c r="G164" s="290"/>
      <c r="H164" s="290"/>
      <c r="I164" s="290"/>
      <c r="J164" s="290"/>
      <c r="K164" s="290"/>
      <c r="L164" s="290"/>
      <c r="M164" s="290"/>
      <c r="N164" s="290"/>
      <c r="O164" s="290"/>
      <c r="P164" s="290"/>
      <c r="Q164" s="290"/>
      <c r="R164" s="290"/>
      <c r="S164" s="290"/>
      <c r="T164" s="290"/>
      <c r="U164" s="290"/>
      <c r="V164" s="290"/>
      <c r="W164" s="291"/>
      <c r="AB164" s="39" t="s">
        <v>215</v>
      </c>
      <c r="AC164" s="17" t="s">
        <v>419</v>
      </c>
    </row>
    <row r="165" spans="1:46" ht="30" customHeight="1" x14ac:dyDescent="0.2">
      <c r="A165" s="311" t="s">
        <v>4308</v>
      </c>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AB165" s="39" t="s">
        <v>4287</v>
      </c>
      <c r="AC165" s="17" t="s">
        <v>420</v>
      </c>
    </row>
    <row r="166" spans="1:46" ht="22.5" customHeight="1" x14ac:dyDescent="0.2">
      <c r="A166" s="112" t="s">
        <v>15</v>
      </c>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AB166" s="39" t="s">
        <v>216</v>
      </c>
      <c r="AC166" s="17" t="s">
        <v>421</v>
      </c>
      <c r="AF166" s="83"/>
    </row>
    <row r="167" spans="1:46" s="3" customFormat="1" ht="67.5" x14ac:dyDescent="0.2">
      <c r="A167" s="145" t="s">
        <v>4353</v>
      </c>
      <c r="B167" s="146"/>
      <c r="C167" s="146"/>
      <c r="D167" s="146"/>
      <c r="E167" s="146"/>
      <c r="F167" s="146"/>
      <c r="G167" s="146"/>
      <c r="H167" s="146"/>
      <c r="I167" s="146"/>
      <c r="J167" s="146"/>
      <c r="K167" s="146"/>
      <c r="L167" s="147"/>
      <c r="M167" s="41"/>
      <c r="N167" s="52" t="s">
        <v>4273</v>
      </c>
      <c r="O167" s="53"/>
      <c r="P167" s="123" t="s">
        <v>4274</v>
      </c>
      <c r="Q167" s="123"/>
      <c r="R167" s="123"/>
      <c r="S167" s="123"/>
      <c r="T167" s="123"/>
      <c r="U167" s="123"/>
      <c r="V167" s="123"/>
      <c r="W167" s="124"/>
      <c r="X167" s="34" t="b">
        <v>0</v>
      </c>
      <c r="Y167" s="34" t="b">
        <v>0</v>
      </c>
      <c r="Z167" s="34"/>
      <c r="AA167" s="34"/>
      <c r="AB167" s="39" t="s">
        <v>217</v>
      </c>
      <c r="AC167" s="17" t="s">
        <v>422</v>
      </c>
      <c r="AD167" s="2"/>
      <c r="AE167" s="75" t="str">
        <f>IF(X167+Y167&gt;1,"Vyberte jen jednu možnost",IF(X167+Y167=1,"","Vyberte jednu možnost"))</f>
        <v>Vyberte jednu možnost</v>
      </c>
      <c r="AF167" s="76" t="s">
        <v>4497</v>
      </c>
      <c r="AG167" s="87"/>
      <c r="AH167" s="2"/>
      <c r="AI167" s="2"/>
      <c r="AJ167" s="2"/>
      <c r="AK167" s="2"/>
      <c r="AL167" s="2"/>
      <c r="AM167" s="2"/>
    </row>
    <row r="168" spans="1:46" ht="20.25" customHeight="1" x14ac:dyDescent="0.2">
      <c r="A168" s="322" t="s">
        <v>254</v>
      </c>
      <c r="B168" s="322"/>
      <c r="C168" s="322"/>
      <c r="D168" s="322"/>
      <c r="E168" s="322"/>
      <c r="F168" s="238"/>
      <c r="G168" s="239"/>
      <c r="H168" s="239"/>
      <c r="I168" s="239"/>
      <c r="J168" s="239"/>
      <c r="K168" s="239"/>
      <c r="L168" s="239"/>
      <c r="M168" s="239"/>
      <c r="N168" s="239"/>
      <c r="O168" s="239"/>
      <c r="P168" s="239"/>
      <c r="Q168" s="239"/>
      <c r="R168" s="239"/>
      <c r="S168" s="239"/>
      <c r="T168" s="239"/>
      <c r="U168" s="239"/>
      <c r="V168" s="239"/>
      <c r="W168" s="240"/>
      <c r="AB168" s="39" t="s">
        <v>218</v>
      </c>
      <c r="AC168" s="17" t="s">
        <v>423</v>
      </c>
    </row>
    <row r="169" spans="1:46" ht="20.25" customHeight="1" x14ac:dyDescent="0.2">
      <c r="A169" s="308" t="s">
        <v>16</v>
      </c>
      <c r="B169" s="308"/>
      <c r="C169" s="308"/>
      <c r="D169" s="308"/>
      <c r="E169" s="308"/>
      <c r="F169" s="238"/>
      <c r="G169" s="239"/>
      <c r="H169" s="239"/>
      <c r="I169" s="239"/>
      <c r="J169" s="239"/>
      <c r="K169" s="239"/>
      <c r="L169" s="239"/>
      <c r="M169" s="239"/>
      <c r="N169" s="239"/>
      <c r="O169" s="239"/>
      <c r="P169" s="239"/>
      <c r="Q169" s="239"/>
      <c r="R169" s="239"/>
      <c r="S169" s="239"/>
      <c r="T169" s="239"/>
      <c r="U169" s="239"/>
      <c r="V169" s="239"/>
      <c r="W169" s="240"/>
      <c r="AB169" s="39" t="s">
        <v>219</v>
      </c>
      <c r="AC169" s="17" t="s">
        <v>424</v>
      </c>
    </row>
    <row r="170" spans="1:46" ht="20.25" customHeight="1" x14ac:dyDescent="0.2">
      <c r="A170" s="313" t="s">
        <v>4290</v>
      </c>
      <c r="B170" s="314"/>
      <c r="C170" s="314"/>
      <c r="D170" s="314"/>
      <c r="E170" s="315"/>
      <c r="F170" s="238"/>
      <c r="G170" s="239"/>
      <c r="H170" s="239"/>
      <c r="I170" s="239"/>
      <c r="J170" s="239"/>
      <c r="K170" s="239"/>
      <c r="L170" s="239"/>
      <c r="M170" s="239"/>
      <c r="N170" s="239"/>
      <c r="O170" s="239"/>
      <c r="P170" s="239"/>
      <c r="Q170" s="239"/>
      <c r="R170" s="239"/>
      <c r="S170" s="239"/>
      <c r="T170" s="239"/>
      <c r="U170" s="239"/>
      <c r="V170" s="239"/>
      <c r="W170" s="240"/>
      <c r="AB170" s="39" t="s">
        <v>220</v>
      </c>
      <c r="AC170" s="17" t="s">
        <v>425</v>
      </c>
      <c r="AN170" s="8"/>
      <c r="AO170" s="8"/>
      <c r="AP170" s="8"/>
      <c r="AQ170" s="8"/>
      <c r="AR170" s="8"/>
      <c r="AS170" s="8"/>
      <c r="AT170" s="8"/>
    </row>
    <row r="171" spans="1:46" ht="20.25" customHeight="1" x14ac:dyDescent="0.2">
      <c r="A171" s="308" t="s">
        <v>3</v>
      </c>
      <c r="B171" s="308"/>
      <c r="C171" s="308"/>
      <c r="D171" s="263" t="s">
        <v>5</v>
      </c>
      <c r="E171" s="263"/>
      <c r="F171" s="263"/>
      <c r="G171" s="114"/>
      <c r="H171" s="114"/>
      <c r="I171" s="114"/>
      <c r="J171" s="114"/>
      <c r="K171" s="114"/>
      <c r="L171" s="114"/>
      <c r="M171" s="114"/>
      <c r="N171" s="114"/>
      <c r="O171" s="114"/>
      <c r="P171" s="114"/>
      <c r="Q171" s="114"/>
      <c r="R171" s="114"/>
      <c r="S171" s="114"/>
      <c r="T171" s="114"/>
      <c r="U171" s="10" t="s">
        <v>4</v>
      </c>
      <c r="V171" s="269"/>
      <c r="W171" s="269"/>
      <c r="AB171" s="39" t="s">
        <v>221</v>
      </c>
      <c r="AC171" s="17" t="s">
        <v>426</v>
      </c>
      <c r="AN171" s="8"/>
      <c r="AO171" s="8"/>
      <c r="AP171" s="8"/>
      <c r="AQ171" s="8"/>
      <c r="AR171" s="8"/>
      <c r="AS171" s="8"/>
      <c r="AT171" s="8"/>
    </row>
    <row r="172" spans="1:46" ht="20.25" customHeight="1" x14ac:dyDescent="0.2">
      <c r="A172" s="308"/>
      <c r="B172" s="308"/>
      <c r="C172" s="308"/>
      <c r="D172" s="263" t="s">
        <v>6</v>
      </c>
      <c r="E172" s="263"/>
      <c r="F172" s="263"/>
      <c r="G172" s="140"/>
      <c r="H172" s="140"/>
      <c r="I172" s="140"/>
      <c r="J172" s="140"/>
      <c r="K172" s="140"/>
      <c r="L172" s="140"/>
      <c r="M172" s="140"/>
      <c r="N172" s="140"/>
      <c r="O172" s="140"/>
      <c r="P172" s="140"/>
      <c r="Q172" s="140"/>
      <c r="R172" s="10" t="s">
        <v>7</v>
      </c>
      <c r="S172" s="140"/>
      <c r="T172" s="140"/>
      <c r="U172" s="10" t="s">
        <v>8</v>
      </c>
      <c r="V172" s="140"/>
      <c r="W172" s="140"/>
      <c r="AB172" s="39" t="s">
        <v>222</v>
      </c>
      <c r="AC172" s="17" t="s">
        <v>427</v>
      </c>
      <c r="AN172" s="8"/>
      <c r="AO172" s="8"/>
      <c r="AP172" s="8"/>
      <c r="AQ172" s="8"/>
      <c r="AR172" s="8"/>
      <c r="AS172" s="8"/>
      <c r="AT172" s="8"/>
    </row>
    <row r="173" spans="1:46" ht="20.25" customHeight="1" x14ac:dyDescent="0.2">
      <c r="A173" s="308"/>
      <c r="B173" s="308"/>
      <c r="C173" s="308"/>
      <c r="D173" s="263" t="s">
        <v>40</v>
      </c>
      <c r="E173" s="263"/>
      <c r="F173" s="263"/>
      <c r="G173" s="223"/>
      <c r="H173" s="234"/>
      <c r="I173" s="234"/>
      <c r="J173" s="234"/>
      <c r="K173" s="234"/>
      <c r="L173" s="234"/>
      <c r="M173" s="234"/>
      <c r="N173" s="234"/>
      <c r="O173" s="234"/>
      <c r="P173" s="234"/>
      <c r="Q173" s="234"/>
      <c r="R173" s="234"/>
      <c r="S173" s="234"/>
      <c r="T173" s="234"/>
      <c r="U173" s="234"/>
      <c r="V173" s="234"/>
      <c r="W173" s="224"/>
      <c r="AB173" s="39" t="s">
        <v>223</v>
      </c>
      <c r="AC173" s="17" t="s">
        <v>428</v>
      </c>
      <c r="AF173" s="76" t="s">
        <v>4490</v>
      </c>
      <c r="AN173" s="8"/>
      <c r="AO173" s="8"/>
      <c r="AP173" s="8"/>
      <c r="AQ173" s="8"/>
      <c r="AR173" s="8"/>
      <c r="AS173" s="8"/>
      <c r="AT173" s="8"/>
    </row>
    <row r="174" spans="1:46" ht="68.25" customHeight="1" x14ac:dyDescent="0.2">
      <c r="A174" s="157" t="s">
        <v>4341</v>
      </c>
      <c r="B174" s="158"/>
      <c r="C174" s="159"/>
      <c r="D174" s="292"/>
      <c r="E174" s="293"/>
      <c r="F174" s="293"/>
      <c r="G174" s="293"/>
      <c r="H174" s="293"/>
      <c r="I174" s="293"/>
      <c r="J174" s="293"/>
      <c r="K174" s="293"/>
      <c r="L174" s="293"/>
      <c r="M174" s="293"/>
      <c r="N174" s="293"/>
      <c r="O174" s="293"/>
      <c r="P174" s="293"/>
      <c r="Q174" s="293"/>
      <c r="R174" s="293"/>
      <c r="S174" s="293"/>
      <c r="T174" s="293"/>
      <c r="U174" s="293"/>
      <c r="V174" s="293"/>
      <c r="W174" s="294"/>
      <c r="X174" s="33" t="b">
        <v>0</v>
      </c>
      <c r="AB174" s="39" t="s">
        <v>224</v>
      </c>
      <c r="AC174" s="17" t="s">
        <v>429</v>
      </c>
      <c r="AF174" s="76" t="s">
        <v>4498</v>
      </c>
      <c r="AN174" s="8"/>
      <c r="AO174" s="8"/>
      <c r="AP174" s="8"/>
      <c r="AQ174" s="8"/>
      <c r="AR174" s="8"/>
      <c r="AS174" s="8"/>
      <c r="AT174" s="8"/>
    </row>
    <row r="175" spans="1:46" ht="20.25" customHeight="1" x14ac:dyDescent="0.2">
      <c r="A175" s="288" t="s">
        <v>4332</v>
      </c>
      <c r="B175" s="288"/>
      <c r="C175" s="288"/>
      <c r="D175" s="288"/>
      <c r="E175" s="288"/>
      <c r="F175" s="288"/>
      <c r="G175" s="288"/>
      <c r="H175" s="288"/>
      <c r="I175" s="288"/>
      <c r="J175" s="288"/>
      <c r="K175" s="288"/>
      <c r="L175" s="288"/>
      <c r="M175" s="288"/>
      <c r="N175" s="288"/>
      <c r="O175" s="288"/>
      <c r="P175" s="288"/>
      <c r="Q175" s="288"/>
      <c r="R175" s="288"/>
      <c r="S175" s="288"/>
      <c r="T175" s="288"/>
      <c r="U175" s="288"/>
      <c r="V175" s="288"/>
      <c r="W175" s="288"/>
      <c r="AB175" s="39" t="s">
        <v>225</v>
      </c>
      <c r="AC175" s="17" t="s">
        <v>430</v>
      </c>
      <c r="AN175" s="8"/>
      <c r="AO175" s="8"/>
      <c r="AP175" s="8"/>
      <c r="AQ175" s="8"/>
      <c r="AR175" s="8"/>
      <c r="AS175" s="8"/>
      <c r="AT175" s="8"/>
    </row>
    <row r="176" spans="1:46" ht="20.25" customHeight="1" x14ac:dyDescent="0.2">
      <c r="A176" s="150" t="s">
        <v>4292</v>
      </c>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2"/>
      <c r="AB176" s="39" t="s">
        <v>226</v>
      </c>
      <c r="AC176" s="17" t="s">
        <v>431</v>
      </c>
    </row>
    <row r="177" spans="1:39" ht="91.5" customHeight="1" x14ac:dyDescent="0.2">
      <c r="A177" s="145" t="s">
        <v>4353</v>
      </c>
      <c r="B177" s="146"/>
      <c r="C177" s="146"/>
      <c r="D177" s="146"/>
      <c r="E177" s="146"/>
      <c r="F177" s="146"/>
      <c r="G177" s="146"/>
      <c r="H177" s="146"/>
      <c r="I177" s="146"/>
      <c r="J177" s="146"/>
      <c r="K177" s="146"/>
      <c r="L177" s="147"/>
      <c r="M177" s="41"/>
      <c r="N177" s="52" t="s">
        <v>4273</v>
      </c>
      <c r="O177" s="53"/>
      <c r="P177" s="123" t="s">
        <v>4274</v>
      </c>
      <c r="Q177" s="123"/>
      <c r="R177" s="123"/>
      <c r="S177" s="123"/>
      <c r="T177" s="123"/>
      <c r="U177" s="123"/>
      <c r="V177" s="123"/>
      <c r="W177" s="124"/>
      <c r="X177" s="34" t="b">
        <v>0</v>
      </c>
      <c r="Y177" s="34" t="b">
        <v>0</v>
      </c>
      <c r="AB177" s="39" t="s">
        <v>227</v>
      </c>
      <c r="AC177" s="17" t="s">
        <v>432</v>
      </c>
      <c r="AE177" s="75" t="str">
        <f>IF(X177+Y177&gt;1,"Vyberte jen jednu možnost",IF(X177+Y177=1,"","Vyberte jednu možnost"))</f>
        <v>Vyberte jednu možnost</v>
      </c>
      <c r="AF177" s="81" t="s">
        <v>4439</v>
      </c>
    </row>
    <row r="178" spans="1:39" ht="20.25" customHeight="1" x14ac:dyDescent="0.2">
      <c r="A178" s="264" t="s">
        <v>4341</v>
      </c>
      <c r="B178" s="264"/>
      <c r="C178" s="264"/>
      <c r="D178" s="264"/>
      <c r="E178" s="264"/>
      <c r="F178" s="275"/>
      <c r="G178" s="275"/>
      <c r="H178" s="275"/>
      <c r="I178" s="275"/>
      <c r="J178" s="275"/>
      <c r="K178" s="275"/>
      <c r="L178" s="275"/>
      <c r="M178" s="275"/>
      <c r="N178" s="275"/>
      <c r="O178" s="275"/>
      <c r="P178" s="275"/>
      <c r="Q178" s="275"/>
      <c r="R178" s="275"/>
      <c r="S178" s="275"/>
      <c r="T178" s="275"/>
      <c r="U178" s="275"/>
      <c r="V178" s="275"/>
      <c r="W178" s="275"/>
      <c r="X178" s="33" t="b">
        <v>0</v>
      </c>
      <c r="AB178" s="39" t="s">
        <v>228</v>
      </c>
      <c r="AC178" s="17" t="s">
        <v>433</v>
      </c>
      <c r="AE178" s="79"/>
      <c r="AF178" s="82"/>
      <c r="AG178" s="88"/>
      <c r="AH178" s="3"/>
      <c r="AI178" s="3"/>
      <c r="AJ178" s="3"/>
      <c r="AK178" s="3"/>
      <c r="AL178" s="3"/>
      <c r="AM178" s="3"/>
    </row>
    <row r="179" spans="1:39" ht="20.25" customHeight="1" x14ac:dyDescent="0.2">
      <c r="A179" s="267" t="s">
        <v>4294</v>
      </c>
      <c r="B179" s="267"/>
      <c r="C179" s="267"/>
      <c r="D179" s="267"/>
      <c r="E179" s="267"/>
      <c r="F179" s="268"/>
      <c r="G179" s="268"/>
      <c r="H179" s="268"/>
      <c r="I179" s="268"/>
      <c r="J179" s="268"/>
      <c r="K179" s="268"/>
      <c r="L179" s="268"/>
      <c r="M179" s="268"/>
      <c r="N179" s="268"/>
      <c r="O179" s="264" t="s">
        <v>43</v>
      </c>
      <c r="P179" s="264"/>
      <c r="Q179" s="264"/>
      <c r="R179" s="265"/>
      <c r="S179" s="265"/>
      <c r="T179" s="265"/>
      <c r="U179" s="265"/>
      <c r="V179" s="265"/>
      <c r="W179" s="265"/>
      <c r="AB179" s="39" t="s">
        <v>229</v>
      </c>
      <c r="AC179" s="17" t="s">
        <v>434</v>
      </c>
      <c r="AD179" s="3"/>
    </row>
    <row r="180" spans="1:39" s="3" customFormat="1" ht="27" customHeight="1" x14ac:dyDescent="0.2">
      <c r="A180" s="267"/>
      <c r="B180" s="267"/>
      <c r="C180" s="267"/>
      <c r="D180" s="267"/>
      <c r="E180" s="267"/>
      <c r="F180" s="268"/>
      <c r="G180" s="268"/>
      <c r="H180" s="268"/>
      <c r="I180" s="268"/>
      <c r="J180" s="268"/>
      <c r="K180" s="268"/>
      <c r="L180" s="268"/>
      <c r="M180" s="268"/>
      <c r="N180" s="268"/>
      <c r="O180" s="264" t="s">
        <v>51</v>
      </c>
      <c r="P180" s="264"/>
      <c r="Q180" s="264"/>
      <c r="R180" s="265"/>
      <c r="S180" s="265"/>
      <c r="T180" s="265"/>
      <c r="U180" s="265"/>
      <c r="V180" s="265"/>
      <c r="W180" s="265"/>
      <c r="X180" s="33"/>
      <c r="Y180" s="6"/>
      <c r="Z180" s="6"/>
      <c r="AA180" s="6"/>
      <c r="AB180" s="39" t="s">
        <v>230</v>
      </c>
      <c r="AC180" s="17" t="s">
        <v>435</v>
      </c>
      <c r="AD180" s="2"/>
      <c r="AE180" s="79"/>
      <c r="AF180" s="82"/>
      <c r="AG180" s="88"/>
    </row>
    <row r="181" spans="1:39" ht="20.25" customHeight="1" x14ac:dyDescent="0.2">
      <c r="A181" s="119" t="s">
        <v>4382</v>
      </c>
      <c r="B181" s="119"/>
      <c r="C181" s="119"/>
      <c r="D181" s="119"/>
      <c r="E181" s="119"/>
      <c r="F181" s="141" t="s">
        <v>4492</v>
      </c>
      <c r="G181" s="141"/>
      <c r="H181" s="141"/>
      <c r="I181" s="262"/>
      <c r="J181" s="262"/>
      <c r="K181" s="262"/>
      <c r="L181" s="273" t="s">
        <v>4493</v>
      </c>
      <c r="M181" s="273"/>
      <c r="N181" s="273"/>
      <c r="O181" s="262"/>
      <c r="P181" s="262"/>
      <c r="Q181" s="262"/>
      <c r="R181" s="261" t="s">
        <v>4383</v>
      </c>
      <c r="S181" s="261"/>
      <c r="T181" s="261"/>
      <c r="U181" s="298"/>
      <c r="V181" s="298"/>
      <c r="W181" s="298"/>
      <c r="AB181" s="39" t="s">
        <v>231</v>
      </c>
      <c r="AC181" s="17" t="s">
        <v>436</v>
      </c>
      <c r="AD181" s="3"/>
      <c r="AE181" s="77" t="str">
        <f>IF(OR(ISERROR(VALUE(I181)),ISERROR(VALUE(O181))),"Zadejte ve formátu RČ","")</f>
        <v/>
      </c>
    </row>
    <row r="182" spans="1:39" ht="21" customHeight="1" x14ac:dyDescent="0.2">
      <c r="A182" s="169" t="s">
        <v>4295</v>
      </c>
      <c r="B182" s="170"/>
      <c r="C182" s="170"/>
      <c r="D182" s="170"/>
      <c r="E182" s="171"/>
      <c r="F182" s="135"/>
      <c r="G182" s="135"/>
      <c r="H182" s="135"/>
      <c r="I182" s="135"/>
      <c r="J182" s="135"/>
      <c r="K182" s="135"/>
      <c r="L182" s="135"/>
      <c r="M182" s="135"/>
      <c r="N182" s="135"/>
      <c r="O182" s="135"/>
      <c r="P182" s="135"/>
      <c r="Q182" s="135"/>
      <c r="R182" s="135"/>
      <c r="S182" s="135"/>
      <c r="T182" s="135"/>
      <c r="U182" s="135"/>
      <c r="V182" s="135"/>
      <c r="W182" s="135"/>
      <c r="Y182" s="2"/>
      <c r="Z182" s="2"/>
      <c r="AA182" s="2"/>
      <c r="AB182" s="39" t="s">
        <v>232</v>
      </c>
      <c r="AC182" s="17" t="s">
        <v>437</v>
      </c>
    </row>
    <row r="183" spans="1:39" ht="20.25" customHeight="1" x14ac:dyDescent="0.2">
      <c r="A183" s="169" t="s">
        <v>4296</v>
      </c>
      <c r="B183" s="170"/>
      <c r="C183" s="170"/>
      <c r="D183" s="170"/>
      <c r="E183" s="171"/>
      <c r="F183" s="135"/>
      <c r="G183" s="135"/>
      <c r="H183" s="135"/>
      <c r="I183" s="135"/>
      <c r="J183" s="135"/>
      <c r="K183" s="135"/>
      <c r="L183" s="135"/>
      <c r="M183" s="135"/>
      <c r="N183" s="135"/>
      <c r="O183" s="135"/>
      <c r="P183" s="135"/>
      <c r="Q183" s="135"/>
      <c r="R183" s="135"/>
      <c r="S183" s="135"/>
      <c r="T183" s="135"/>
      <c r="U183" s="135"/>
      <c r="V183" s="135"/>
      <c r="W183" s="135"/>
      <c r="Y183" s="2"/>
      <c r="Z183" s="2"/>
      <c r="AA183" s="2"/>
      <c r="AB183" s="39" t="s">
        <v>233</v>
      </c>
      <c r="AC183" s="17" t="s">
        <v>438</v>
      </c>
    </row>
    <row r="184" spans="1:39" ht="20.25" customHeight="1" x14ac:dyDescent="0.2">
      <c r="A184" s="132" t="s">
        <v>13</v>
      </c>
      <c r="B184" s="132"/>
      <c r="C184" s="132"/>
      <c r="D184" s="132"/>
      <c r="E184" s="132"/>
      <c r="F184" s="141" t="s">
        <v>14</v>
      </c>
      <c r="G184" s="141"/>
      <c r="H184" s="141"/>
      <c r="I184" s="144"/>
      <c r="J184" s="144"/>
      <c r="K184" s="144"/>
      <c r="L184" s="273" t="s">
        <v>52</v>
      </c>
      <c r="M184" s="273"/>
      <c r="N184" s="273"/>
      <c r="O184" s="131"/>
      <c r="P184" s="131"/>
      <c r="Q184" s="131"/>
      <c r="R184" s="263" t="s">
        <v>41</v>
      </c>
      <c r="S184" s="263"/>
      <c r="T184" s="263"/>
      <c r="U184" s="131"/>
      <c r="V184" s="131"/>
      <c r="W184" s="131"/>
      <c r="X184" s="33" t="b">
        <v>0</v>
      </c>
      <c r="Y184" s="33" t="b">
        <v>0</v>
      </c>
      <c r="Z184" s="33" t="b">
        <v>0</v>
      </c>
      <c r="AA184" s="33"/>
      <c r="AB184" s="39" t="s">
        <v>234</v>
      </c>
      <c r="AC184" s="17" t="s">
        <v>439</v>
      </c>
      <c r="AE184" s="75" t="str">
        <f>IF(AND(X177=TRUE,X178=FALSE),"",IF(X184+Y184+Z184&gt;1,"Vyberte jen jednu možnost",IF(X184+Y184+Z184=1,"","Vyberte jednu možnost")))</f>
        <v>Vyberte jednu možnost</v>
      </c>
    </row>
    <row r="185" spans="1:39" ht="20.25" customHeight="1" x14ac:dyDescent="0.2">
      <c r="A185" s="119" t="s">
        <v>4348</v>
      </c>
      <c r="B185" s="119"/>
      <c r="C185" s="119"/>
      <c r="D185" s="119"/>
      <c r="E185" s="119"/>
      <c r="F185" s="266"/>
      <c r="G185" s="266"/>
      <c r="H185" s="266"/>
      <c r="I185" s="266"/>
      <c r="J185" s="266"/>
      <c r="K185" s="266"/>
      <c r="L185" s="266"/>
      <c r="M185" s="266"/>
      <c r="N185" s="266"/>
      <c r="O185" s="266"/>
      <c r="P185" s="266"/>
      <c r="Q185" s="266"/>
      <c r="R185" s="266"/>
      <c r="S185" s="266"/>
      <c r="T185" s="266"/>
      <c r="U185" s="266"/>
      <c r="V185" s="266"/>
      <c r="W185" s="266"/>
      <c r="AB185" s="39" t="s">
        <v>235</v>
      </c>
      <c r="AC185" s="17" t="s">
        <v>440</v>
      </c>
      <c r="AF185" s="76" t="s">
        <v>4490</v>
      </c>
    </row>
    <row r="186" spans="1:39" s="3" customFormat="1" ht="20.25" customHeight="1" x14ac:dyDescent="0.2">
      <c r="A186" s="264" t="s">
        <v>4297</v>
      </c>
      <c r="B186" s="264"/>
      <c r="C186" s="264"/>
      <c r="D186" s="264"/>
      <c r="E186" s="264"/>
      <c r="F186" s="266"/>
      <c r="G186" s="266"/>
      <c r="H186" s="266"/>
      <c r="I186" s="266"/>
      <c r="J186" s="266"/>
      <c r="K186" s="266"/>
      <c r="L186" s="266"/>
      <c r="M186" s="266"/>
      <c r="N186" s="266"/>
      <c r="O186" s="266"/>
      <c r="P186" s="266"/>
      <c r="Q186" s="266"/>
      <c r="R186" s="266"/>
      <c r="S186" s="266"/>
      <c r="T186" s="266"/>
      <c r="U186" s="266"/>
      <c r="V186" s="266"/>
      <c r="W186" s="266"/>
      <c r="X186" s="33"/>
      <c r="Y186" s="6"/>
      <c r="Z186" s="6"/>
      <c r="AA186" s="6"/>
      <c r="AB186" s="39" t="s">
        <v>236</v>
      </c>
      <c r="AC186" s="17" t="s">
        <v>441</v>
      </c>
      <c r="AD186" s="2"/>
      <c r="AE186" s="73"/>
      <c r="AF186" s="74"/>
      <c r="AG186" s="87"/>
      <c r="AH186" s="2"/>
      <c r="AI186" s="2"/>
      <c r="AJ186" s="2"/>
      <c r="AK186" s="2"/>
      <c r="AL186" s="2"/>
      <c r="AM186" s="2"/>
    </row>
    <row r="187" spans="1:39" ht="20.25" customHeight="1" x14ac:dyDescent="0.2">
      <c r="A187" s="119" t="s">
        <v>4354</v>
      </c>
      <c r="B187" s="119"/>
      <c r="C187" s="119"/>
      <c r="D187" s="119"/>
      <c r="E187" s="119"/>
      <c r="F187" s="266"/>
      <c r="G187" s="266"/>
      <c r="H187" s="266"/>
      <c r="I187" s="266"/>
      <c r="J187" s="266"/>
      <c r="K187" s="266"/>
      <c r="L187" s="266"/>
      <c r="M187" s="266"/>
      <c r="N187" s="266"/>
      <c r="O187" s="266"/>
      <c r="P187" s="266"/>
      <c r="Q187" s="266"/>
      <c r="R187" s="266"/>
      <c r="S187" s="266"/>
      <c r="T187" s="266"/>
      <c r="U187" s="266"/>
      <c r="V187" s="266"/>
      <c r="W187" s="266"/>
      <c r="AB187" s="39" t="s">
        <v>237</v>
      </c>
      <c r="AC187" s="17" t="s">
        <v>442</v>
      </c>
      <c r="AF187" s="76" t="s">
        <v>4490</v>
      </c>
    </row>
    <row r="188" spans="1:39" ht="20.25" customHeight="1" x14ac:dyDescent="0.2">
      <c r="A188" s="119"/>
      <c r="B188" s="119"/>
      <c r="C188" s="119"/>
      <c r="D188" s="119"/>
      <c r="E188" s="119"/>
      <c r="F188" s="266"/>
      <c r="G188" s="266"/>
      <c r="H188" s="266"/>
      <c r="I188" s="266"/>
      <c r="J188" s="266"/>
      <c r="K188" s="266"/>
      <c r="L188" s="266"/>
      <c r="M188" s="266"/>
      <c r="N188" s="266"/>
      <c r="O188" s="266"/>
      <c r="P188" s="266"/>
      <c r="Q188" s="266"/>
      <c r="R188" s="266"/>
      <c r="S188" s="266"/>
      <c r="T188" s="266"/>
      <c r="U188" s="266"/>
      <c r="V188" s="266"/>
      <c r="W188" s="266"/>
      <c r="AB188" s="39" t="s">
        <v>238</v>
      </c>
      <c r="AC188" s="17" t="s">
        <v>443</v>
      </c>
    </row>
    <row r="189" spans="1:39" ht="20.25" customHeight="1" x14ac:dyDescent="0.2">
      <c r="A189" s="132" t="s">
        <v>12</v>
      </c>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AB189" s="39" t="s">
        <v>239</v>
      </c>
      <c r="AC189" s="17" t="s">
        <v>444</v>
      </c>
    </row>
    <row r="190" spans="1:39" ht="20.25" customHeight="1" x14ac:dyDescent="0.2">
      <c r="A190" s="261" t="s">
        <v>30</v>
      </c>
      <c r="B190" s="261"/>
      <c r="C190" s="261"/>
      <c r="D190" s="263" t="s">
        <v>5</v>
      </c>
      <c r="E190" s="263"/>
      <c r="F190" s="263"/>
      <c r="G190" s="114"/>
      <c r="H190" s="114"/>
      <c r="I190" s="114"/>
      <c r="J190" s="114"/>
      <c r="K190" s="114"/>
      <c r="L190" s="114"/>
      <c r="M190" s="114"/>
      <c r="N190" s="114"/>
      <c r="O190" s="114"/>
      <c r="P190" s="114"/>
      <c r="Q190" s="114"/>
      <c r="R190" s="114"/>
      <c r="S190" s="114"/>
      <c r="T190" s="114"/>
      <c r="U190" s="10" t="s">
        <v>4</v>
      </c>
      <c r="V190" s="269"/>
      <c r="W190" s="269"/>
      <c r="AB190" s="39" t="s">
        <v>240</v>
      </c>
      <c r="AC190" s="17" t="s">
        <v>445</v>
      </c>
    </row>
    <row r="191" spans="1:39" ht="20.25" customHeight="1" x14ac:dyDescent="0.2">
      <c r="A191" s="261"/>
      <c r="B191" s="261"/>
      <c r="C191" s="261"/>
      <c r="D191" s="263" t="s">
        <v>6</v>
      </c>
      <c r="E191" s="263"/>
      <c r="F191" s="263"/>
      <c r="G191" s="140"/>
      <c r="H191" s="140"/>
      <c r="I191" s="140"/>
      <c r="J191" s="140"/>
      <c r="K191" s="140"/>
      <c r="L191" s="140"/>
      <c r="M191" s="140"/>
      <c r="N191" s="140"/>
      <c r="O191" s="140"/>
      <c r="P191" s="140"/>
      <c r="Q191" s="140"/>
      <c r="R191" s="10" t="s">
        <v>7</v>
      </c>
      <c r="S191" s="140"/>
      <c r="T191" s="140"/>
      <c r="U191" s="10" t="s">
        <v>8</v>
      </c>
      <c r="V191" s="140"/>
      <c r="W191" s="140"/>
      <c r="AB191" s="39" t="s">
        <v>241</v>
      </c>
      <c r="AC191" s="17" t="s">
        <v>446</v>
      </c>
    </row>
    <row r="192" spans="1:39" ht="20.25" customHeight="1" x14ac:dyDescent="0.2">
      <c r="A192" s="261"/>
      <c r="B192" s="261"/>
      <c r="C192" s="261"/>
      <c r="D192" s="263" t="s">
        <v>40</v>
      </c>
      <c r="E192" s="263"/>
      <c r="F192" s="263"/>
      <c r="G192" s="144"/>
      <c r="H192" s="144"/>
      <c r="I192" s="144"/>
      <c r="J192" s="144"/>
      <c r="K192" s="144"/>
      <c r="L192" s="144"/>
      <c r="M192" s="144"/>
      <c r="N192" s="144"/>
      <c r="O192" s="144"/>
      <c r="P192" s="144"/>
      <c r="Q192" s="144"/>
      <c r="R192" s="144"/>
      <c r="S192" s="144"/>
      <c r="T192" s="144"/>
      <c r="U192" s="144"/>
      <c r="V192" s="144"/>
      <c r="W192" s="144"/>
      <c r="AB192" s="39" t="s">
        <v>242</v>
      </c>
      <c r="AC192" s="17" t="s">
        <v>447</v>
      </c>
      <c r="AF192" s="76" t="s">
        <v>4490</v>
      </c>
    </row>
    <row r="193" spans="1:32" ht="20.25" customHeight="1" x14ac:dyDescent="0.2">
      <c r="A193" s="261" t="s">
        <v>31</v>
      </c>
      <c r="B193" s="261"/>
      <c r="C193" s="261"/>
      <c r="D193" s="263" t="s">
        <v>5</v>
      </c>
      <c r="E193" s="263"/>
      <c r="F193" s="263"/>
      <c r="G193" s="114"/>
      <c r="H193" s="114"/>
      <c r="I193" s="114"/>
      <c r="J193" s="114"/>
      <c r="K193" s="114"/>
      <c r="L193" s="114"/>
      <c r="M193" s="114"/>
      <c r="N193" s="114"/>
      <c r="O193" s="114"/>
      <c r="P193" s="114"/>
      <c r="Q193" s="114"/>
      <c r="R193" s="114"/>
      <c r="S193" s="114"/>
      <c r="T193" s="114"/>
      <c r="U193" s="10" t="s">
        <v>4</v>
      </c>
      <c r="V193" s="269"/>
      <c r="W193" s="269"/>
      <c r="AB193" s="39" t="s">
        <v>243</v>
      </c>
      <c r="AC193" s="17" t="s">
        <v>448</v>
      </c>
      <c r="AF193" s="76" t="s">
        <v>4421</v>
      </c>
    </row>
    <row r="194" spans="1:32" ht="20.25" customHeight="1" x14ac:dyDescent="0.2">
      <c r="A194" s="261"/>
      <c r="B194" s="261"/>
      <c r="C194" s="261"/>
      <c r="D194" s="263" t="s">
        <v>6</v>
      </c>
      <c r="E194" s="263"/>
      <c r="F194" s="263"/>
      <c r="G194" s="140"/>
      <c r="H194" s="140"/>
      <c r="I194" s="140"/>
      <c r="J194" s="140"/>
      <c r="K194" s="140"/>
      <c r="L194" s="140"/>
      <c r="M194" s="140"/>
      <c r="N194" s="140"/>
      <c r="O194" s="140"/>
      <c r="P194" s="140"/>
      <c r="Q194" s="140"/>
      <c r="R194" s="10" t="s">
        <v>7</v>
      </c>
      <c r="S194" s="140"/>
      <c r="T194" s="140"/>
      <c r="U194" s="10" t="s">
        <v>8</v>
      </c>
      <c r="V194" s="140"/>
      <c r="W194" s="140"/>
      <c r="AB194" s="39" t="s">
        <v>244</v>
      </c>
      <c r="AC194" s="17" t="s">
        <v>449</v>
      </c>
      <c r="AF194" s="78"/>
    </row>
    <row r="195" spans="1:32" ht="20.25" customHeight="1" x14ac:dyDescent="0.2">
      <c r="A195" s="261"/>
      <c r="B195" s="261"/>
      <c r="C195" s="261"/>
      <c r="D195" s="263" t="s">
        <v>40</v>
      </c>
      <c r="E195" s="263"/>
      <c r="F195" s="263"/>
      <c r="G195" s="144"/>
      <c r="H195" s="144"/>
      <c r="I195" s="144"/>
      <c r="J195" s="144"/>
      <c r="K195" s="144"/>
      <c r="L195" s="144"/>
      <c r="M195" s="144"/>
      <c r="N195" s="144"/>
      <c r="O195" s="144"/>
      <c r="P195" s="144"/>
      <c r="Q195" s="144"/>
      <c r="R195" s="144"/>
      <c r="S195" s="144"/>
      <c r="T195" s="144"/>
      <c r="U195" s="144"/>
      <c r="V195" s="144"/>
      <c r="W195" s="144"/>
      <c r="AB195" s="40" t="s">
        <v>4288</v>
      </c>
      <c r="AC195" s="17" t="s">
        <v>450</v>
      </c>
      <c r="AF195" s="76" t="s">
        <v>4490</v>
      </c>
    </row>
    <row r="196" spans="1:32" ht="20.25" customHeight="1" x14ac:dyDescent="0.2">
      <c r="A196" s="261" t="s">
        <v>32</v>
      </c>
      <c r="B196" s="261"/>
      <c r="C196" s="261"/>
      <c r="D196" s="263" t="s">
        <v>5</v>
      </c>
      <c r="E196" s="263"/>
      <c r="F196" s="263"/>
      <c r="G196" s="114"/>
      <c r="H196" s="114"/>
      <c r="I196" s="114"/>
      <c r="J196" s="114"/>
      <c r="K196" s="114"/>
      <c r="L196" s="114"/>
      <c r="M196" s="114"/>
      <c r="N196" s="114"/>
      <c r="O196" s="114"/>
      <c r="P196" s="114"/>
      <c r="Q196" s="114"/>
      <c r="R196" s="114"/>
      <c r="S196" s="114"/>
      <c r="T196" s="114"/>
      <c r="U196" s="10" t="s">
        <v>4</v>
      </c>
      <c r="V196" s="269"/>
      <c r="W196" s="269"/>
      <c r="AB196" s="40" t="s">
        <v>4289</v>
      </c>
      <c r="AC196" s="17" t="s">
        <v>451</v>
      </c>
      <c r="AF196" s="76" t="s">
        <v>4422</v>
      </c>
    </row>
    <row r="197" spans="1:32" ht="20.25" customHeight="1" x14ac:dyDescent="0.2">
      <c r="A197" s="261"/>
      <c r="B197" s="261"/>
      <c r="C197" s="261"/>
      <c r="D197" s="263" t="s">
        <v>6</v>
      </c>
      <c r="E197" s="263"/>
      <c r="F197" s="263"/>
      <c r="G197" s="140"/>
      <c r="H197" s="140"/>
      <c r="I197" s="140"/>
      <c r="J197" s="140"/>
      <c r="K197" s="140"/>
      <c r="L197" s="140"/>
      <c r="M197" s="140"/>
      <c r="N197" s="140"/>
      <c r="O197" s="140"/>
      <c r="P197" s="140"/>
      <c r="Q197" s="140"/>
      <c r="R197" s="10" t="s">
        <v>7</v>
      </c>
      <c r="S197" s="140"/>
      <c r="T197" s="140"/>
      <c r="U197" s="10" t="s">
        <v>8</v>
      </c>
      <c r="V197" s="140"/>
      <c r="W197" s="140"/>
      <c r="AB197" s="40" t="s">
        <v>245</v>
      </c>
      <c r="AC197" s="17" t="s">
        <v>452</v>
      </c>
    </row>
    <row r="198" spans="1:32" ht="20.25" customHeight="1" x14ac:dyDescent="0.2">
      <c r="A198" s="261"/>
      <c r="B198" s="261"/>
      <c r="C198" s="261"/>
      <c r="D198" s="263" t="s">
        <v>40</v>
      </c>
      <c r="E198" s="263"/>
      <c r="F198" s="263"/>
      <c r="G198" s="144"/>
      <c r="H198" s="144"/>
      <c r="I198" s="144"/>
      <c r="J198" s="144"/>
      <c r="K198" s="144"/>
      <c r="L198" s="144"/>
      <c r="M198" s="144"/>
      <c r="N198" s="144"/>
      <c r="O198" s="144"/>
      <c r="P198" s="144"/>
      <c r="Q198" s="144"/>
      <c r="R198" s="144"/>
      <c r="S198" s="144"/>
      <c r="T198" s="144"/>
      <c r="U198" s="144"/>
      <c r="V198" s="144"/>
      <c r="W198" s="144"/>
      <c r="AB198" s="40" t="s">
        <v>246</v>
      </c>
      <c r="AC198" s="17" t="s">
        <v>453</v>
      </c>
      <c r="AF198" s="76" t="s">
        <v>4490</v>
      </c>
    </row>
    <row r="199" spans="1:32" ht="20.25" customHeight="1" x14ac:dyDescent="0.2">
      <c r="A199" s="143" t="s">
        <v>4343</v>
      </c>
      <c r="B199" s="143"/>
      <c r="C199" s="143"/>
      <c r="D199" s="144"/>
      <c r="E199" s="144"/>
      <c r="F199" s="144"/>
      <c r="G199" s="144"/>
      <c r="H199" s="144"/>
      <c r="I199" s="144"/>
      <c r="J199" s="144"/>
      <c r="K199" s="144"/>
      <c r="L199" s="144"/>
      <c r="M199" s="144"/>
      <c r="N199" s="144"/>
      <c r="O199" s="144"/>
      <c r="P199" s="144"/>
      <c r="Q199" s="144"/>
      <c r="R199" s="144"/>
      <c r="S199" s="144"/>
      <c r="T199" s="144"/>
      <c r="U199" s="144"/>
      <c r="V199" s="144"/>
      <c r="W199" s="144"/>
      <c r="AB199" s="40" t="s">
        <v>247</v>
      </c>
      <c r="AC199" s="17" t="s">
        <v>454</v>
      </c>
    </row>
    <row r="200" spans="1:32" ht="20.25" customHeight="1" x14ac:dyDescent="0.2">
      <c r="A200" s="143"/>
      <c r="B200" s="143"/>
      <c r="C200" s="143"/>
      <c r="D200" s="144"/>
      <c r="E200" s="144"/>
      <c r="F200" s="144"/>
      <c r="G200" s="144"/>
      <c r="H200" s="144"/>
      <c r="I200" s="144"/>
      <c r="J200" s="144"/>
      <c r="K200" s="144"/>
      <c r="L200" s="144"/>
      <c r="M200" s="144"/>
      <c r="N200" s="144"/>
      <c r="O200" s="144"/>
      <c r="P200" s="144"/>
      <c r="Q200" s="144"/>
      <c r="R200" s="144"/>
      <c r="S200" s="144"/>
      <c r="T200" s="144"/>
      <c r="U200" s="144"/>
      <c r="V200" s="144"/>
      <c r="W200" s="144"/>
      <c r="AB200" s="40" t="s">
        <v>248</v>
      </c>
      <c r="AC200" s="17" t="s">
        <v>455</v>
      </c>
    </row>
    <row r="201" spans="1:32" ht="20.25" customHeight="1" x14ac:dyDescent="0.2">
      <c r="A201" s="143"/>
      <c r="B201" s="143"/>
      <c r="C201" s="143"/>
      <c r="D201" s="144"/>
      <c r="E201" s="144"/>
      <c r="F201" s="144"/>
      <c r="G201" s="144"/>
      <c r="H201" s="144"/>
      <c r="I201" s="144"/>
      <c r="J201" s="144"/>
      <c r="K201" s="144"/>
      <c r="L201" s="144"/>
      <c r="M201" s="144"/>
      <c r="N201" s="144"/>
      <c r="O201" s="144"/>
      <c r="P201" s="144"/>
      <c r="Q201" s="144"/>
      <c r="R201" s="144"/>
      <c r="S201" s="144"/>
      <c r="T201" s="144"/>
      <c r="U201" s="144"/>
      <c r="V201" s="144"/>
      <c r="W201" s="144"/>
      <c r="AB201" s="40" t="s">
        <v>249</v>
      </c>
      <c r="AC201" s="17" t="s">
        <v>456</v>
      </c>
    </row>
    <row r="202" spans="1:32" ht="20.25" customHeight="1" x14ac:dyDescent="0.2">
      <c r="A202" s="132" t="s">
        <v>44</v>
      </c>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AB202" s="4"/>
      <c r="AC202" s="17" t="s">
        <v>457</v>
      </c>
    </row>
    <row r="203" spans="1:32" ht="20.25" customHeight="1" x14ac:dyDescent="0.2">
      <c r="A203" s="189" t="s">
        <v>4347</v>
      </c>
      <c r="B203" s="190"/>
      <c r="C203" s="190"/>
      <c r="D203" s="190"/>
      <c r="E203" s="190"/>
      <c r="F203" s="316"/>
      <c r="G203" s="208" t="s">
        <v>55</v>
      </c>
      <c r="H203" s="209"/>
      <c r="I203" s="209"/>
      <c r="J203" s="209"/>
      <c r="K203" s="210"/>
      <c r="L203" s="131"/>
      <c r="M203" s="131"/>
      <c r="N203" s="131"/>
      <c r="O203" s="131"/>
      <c r="P203" s="130" t="s">
        <v>56</v>
      </c>
      <c r="Q203" s="130"/>
      <c r="R203" s="130"/>
      <c r="S203" s="130"/>
      <c r="T203" s="131"/>
      <c r="U203" s="131"/>
      <c r="V203" s="131"/>
      <c r="W203" s="131"/>
      <c r="X203" s="33" t="b">
        <v>0</v>
      </c>
      <c r="Y203" s="33" t="b">
        <v>0</v>
      </c>
      <c r="AB203" s="4"/>
      <c r="AC203" s="17" t="s">
        <v>458</v>
      </c>
      <c r="AE203" s="75" t="str">
        <f>IF(X196=TRUE,"",IF(X203+Y203+Z203&gt;1,"Vyberte jen jednu možnost",IF(X203+Y203+Z203=1,"","Vyberte jednu možnost")))</f>
        <v>Vyberte jednu možnost</v>
      </c>
    </row>
    <row r="204" spans="1:32" ht="20.25" customHeight="1" x14ac:dyDescent="0.2">
      <c r="A204" s="285" t="s">
        <v>48</v>
      </c>
      <c r="B204" s="286"/>
      <c r="C204" s="286"/>
      <c r="D204" s="286"/>
      <c r="E204" s="286"/>
      <c r="F204" s="287"/>
      <c r="G204" s="175"/>
      <c r="H204" s="176"/>
      <c r="I204" s="176"/>
      <c r="J204" s="176"/>
      <c r="K204" s="176"/>
      <c r="L204" s="176"/>
      <c r="M204" s="176"/>
      <c r="N204" s="176"/>
      <c r="O204" s="176"/>
      <c r="P204" s="176"/>
      <c r="Q204" s="176"/>
      <c r="R204" s="176"/>
      <c r="S204" s="176"/>
      <c r="T204" s="176"/>
      <c r="U204" s="176"/>
      <c r="V204" s="176"/>
      <c r="W204" s="177"/>
      <c r="AB204" s="4"/>
      <c r="AC204" s="17" t="s">
        <v>459</v>
      </c>
    </row>
    <row r="205" spans="1:32" ht="20.25" customHeight="1" x14ac:dyDescent="0.2">
      <c r="A205" s="285" t="s">
        <v>49</v>
      </c>
      <c r="B205" s="286"/>
      <c r="C205" s="286"/>
      <c r="D205" s="286"/>
      <c r="E205" s="286"/>
      <c r="F205" s="287"/>
      <c r="G205" s="175"/>
      <c r="H205" s="176"/>
      <c r="I205" s="176"/>
      <c r="J205" s="176"/>
      <c r="K205" s="176"/>
      <c r="L205" s="176"/>
      <c r="M205" s="176"/>
      <c r="N205" s="176"/>
      <c r="O205" s="176"/>
      <c r="P205" s="176"/>
      <c r="Q205" s="176"/>
      <c r="R205" s="176"/>
      <c r="S205" s="176"/>
      <c r="T205" s="176"/>
      <c r="U205" s="176"/>
      <c r="V205" s="176"/>
      <c r="W205" s="177"/>
      <c r="AB205" s="4"/>
      <c r="AC205" s="17" t="s">
        <v>460</v>
      </c>
      <c r="AF205" s="76" t="s">
        <v>4490</v>
      </c>
    </row>
    <row r="206" spans="1:32" ht="20.25" customHeight="1" x14ac:dyDescent="0.2">
      <c r="A206" s="300" t="s">
        <v>50</v>
      </c>
      <c r="B206" s="301"/>
      <c r="C206" s="301"/>
      <c r="D206" s="301"/>
      <c r="E206" s="301"/>
      <c r="F206" s="302"/>
      <c r="G206" s="309"/>
      <c r="H206" s="309"/>
      <c r="I206" s="309"/>
      <c r="J206" s="275" t="s">
        <v>4480</v>
      </c>
      <c r="K206" s="275"/>
      <c r="L206" s="275"/>
      <c r="M206" s="275"/>
      <c r="N206" s="275"/>
      <c r="O206" s="275"/>
      <c r="P206" s="275"/>
      <c r="Q206" s="282" t="s">
        <v>45</v>
      </c>
      <c r="R206" s="282"/>
      <c r="S206" s="282"/>
      <c r="T206" s="282"/>
      <c r="U206" s="282"/>
      <c r="V206" s="275"/>
      <c r="W206" s="275"/>
      <c r="AB206" s="4"/>
      <c r="AC206" s="17" t="s">
        <v>461</v>
      </c>
      <c r="AF206" s="76" t="s">
        <v>4491</v>
      </c>
    </row>
    <row r="207" spans="1:32" ht="20.25" customHeight="1" x14ac:dyDescent="0.2">
      <c r="A207" s="115" t="s">
        <v>53</v>
      </c>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AB207" s="4"/>
      <c r="AC207" s="17" t="s">
        <v>462</v>
      </c>
    </row>
    <row r="208" spans="1:32" ht="20.25" customHeight="1" x14ac:dyDescent="0.2">
      <c r="A208" s="141" t="s">
        <v>4355</v>
      </c>
      <c r="B208" s="141"/>
      <c r="C208" s="141"/>
      <c r="D208" s="141"/>
      <c r="E208" s="141"/>
      <c r="F208" s="141"/>
      <c r="G208" s="141"/>
      <c r="H208" s="205"/>
      <c r="I208" s="207"/>
      <c r="J208" s="172" t="s">
        <v>4273</v>
      </c>
      <c r="K208" s="173"/>
      <c r="L208" s="173"/>
      <c r="M208" s="131"/>
      <c r="N208" s="131"/>
      <c r="O208" s="172" t="s">
        <v>4274</v>
      </c>
      <c r="P208" s="173"/>
      <c r="Q208" s="173"/>
      <c r="R208" s="173"/>
      <c r="S208" s="173"/>
      <c r="T208" s="173"/>
      <c r="U208" s="173"/>
      <c r="V208" s="173"/>
      <c r="W208" s="174"/>
      <c r="X208" s="33" t="b">
        <v>0</v>
      </c>
      <c r="Y208" s="33" t="b">
        <v>0</v>
      </c>
      <c r="AB208" s="4"/>
      <c r="AC208" s="17" t="s">
        <v>463</v>
      </c>
      <c r="AE208" s="75" t="str">
        <f>IF(X201=TRUE,"",IF(X208+Y208+Z208&gt;1,"Vyberte jen jednu možnost",IF(X208+Y208+Z208=1,"","Vyberte jednu možnost")))</f>
        <v>Vyberte jednu možnost</v>
      </c>
    </row>
    <row r="209" spans="1:33" ht="20.25" customHeight="1" x14ac:dyDescent="0.2">
      <c r="A209" s="273" t="s">
        <v>255</v>
      </c>
      <c r="B209" s="273"/>
      <c r="C209" s="273"/>
      <c r="D209" s="273"/>
      <c r="E209" s="273"/>
      <c r="F209" s="273"/>
      <c r="G209" s="273"/>
      <c r="H209" s="273"/>
      <c r="I209" s="273"/>
      <c r="J209" s="273"/>
      <c r="K209" s="273"/>
      <c r="L209" s="133"/>
      <c r="M209" s="133"/>
      <c r="N209" s="133"/>
      <c r="O209" s="133"/>
      <c r="P209" s="133"/>
      <c r="Q209" s="133"/>
      <c r="R209" s="133"/>
      <c r="S209" s="133"/>
      <c r="T209" s="133"/>
      <c r="U209" s="133"/>
      <c r="V209" s="133"/>
      <c r="W209" s="133"/>
      <c r="AB209" s="4"/>
      <c r="AC209" s="17" t="s">
        <v>464</v>
      </c>
    </row>
    <row r="210" spans="1:33" ht="32.25" customHeight="1" x14ac:dyDescent="0.2">
      <c r="A210" s="139" t="s">
        <v>54</v>
      </c>
      <c r="B210" s="139"/>
      <c r="C210" s="139"/>
      <c r="D210" s="139"/>
      <c r="E210" s="139"/>
      <c r="F210" s="139"/>
      <c r="G210" s="139"/>
      <c r="H210" s="139"/>
      <c r="I210" s="139"/>
      <c r="J210" s="139"/>
      <c r="K210" s="139"/>
      <c r="L210" s="140"/>
      <c r="M210" s="140"/>
      <c r="N210" s="140"/>
      <c r="O210" s="140"/>
      <c r="P210" s="140"/>
      <c r="Q210" s="140"/>
      <c r="R210" s="140"/>
      <c r="S210" s="140"/>
      <c r="T210" s="140"/>
      <c r="U210" s="140"/>
      <c r="V210" s="140"/>
      <c r="W210" s="140"/>
      <c r="AB210" s="4"/>
      <c r="AC210" s="17" t="s">
        <v>465</v>
      </c>
    </row>
    <row r="211" spans="1:33" ht="20.25" customHeight="1" x14ac:dyDescent="0.2">
      <c r="A211" s="141" t="s">
        <v>4350</v>
      </c>
      <c r="B211" s="141"/>
      <c r="C211" s="141"/>
      <c r="D211" s="141"/>
      <c r="E211" s="141"/>
      <c r="F211" s="141"/>
      <c r="G211" s="141"/>
      <c r="H211" s="141"/>
      <c r="I211" s="141"/>
      <c r="J211" s="141"/>
      <c r="K211" s="141"/>
      <c r="L211" s="133"/>
      <c r="M211" s="133"/>
      <c r="N211" s="133"/>
      <c r="O211" s="133"/>
      <c r="P211" s="133"/>
      <c r="Q211" s="133"/>
      <c r="R211" s="133"/>
      <c r="S211" s="133"/>
      <c r="T211" s="133"/>
      <c r="U211" s="133"/>
      <c r="V211" s="133"/>
      <c r="W211" s="133"/>
      <c r="AB211" s="4"/>
      <c r="AC211" s="17" t="s">
        <v>466</v>
      </c>
    </row>
    <row r="212" spans="1:33" ht="20.25" customHeight="1" x14ac:dyDescent="0.2">
      <c r="A212" s="310" t="s">
        <v>4345</v>
      </c>
      <c r="B212" s="310"/>
      <c r="C212" s="310"/>
      <c r="D212" s="310"/>
      <c r="E212" s="310"/>
      <c r="F212" s="310"/>
      <c r="G212" s="310"/>
      <c r="H212" s="295"/>
      <c r="I212" s="296"/>
      <c r="J212" s="283" t="s">
        <v>4273</v>
      </c>
      <c r="K212" s="284"/>
      <c r="L212" s="284"/>
      <c r="M212" s="275"/>
      <c r="N212" s="275"/>
      <c r="O212" s="283" t="s">
        <v>4274</v>
      </c>
      <c r="P212" s="284"/>
      <c r="Q212" s="284"/>
      <c r="R212" s="284"/>
      <c r="S212" s="284"/>
      <c r="T212" s="284"/>
      <c r="U212" s="284"/>
      <c r="V212" s="284"/>
      <c r="W212" s="299"/>
      <c r="X212" s="33" t="b">
        <v>0</v>
      </c>
      <c r="Y212" s="20" t="b">
        <v>0</v>
      </c>
      <c r="Z212" s="2"/>
      <c r="AA212" s="2"/>
      <c r="AB212" s="4"/>
      <c r="AC212" s="17" t="s">
        <v>467</v>
      </c>
      <c r="AE212" s="75" t="str">
        <f>IF(X205=TRUE,"",IF(X212+Y212+Z212&gt;1,"Vyberte jen jednu možnost",IF(X212+Y212+Z212=1,"","Vyberte jednu možnost")))</f>
        <v>Vyberte jednu možnost</v>
      </c>
    </row>
    <row r="213" spans="1:33" ht="48" customHeight="1" x14ac:dyDescent="0.2">
      <c r="A213" s="289"/>
      <c r="B213" s="290"/>
      <c r="C213" s="290"/>
      <c r="D213" s="290"/>
      <c r="E213" s="290"/>
      <c r="F213" s="290"/>
      <c r="G213" s="290"/>
      <c r="H213" s="290"/>
      <c r="I213" s="290"/>
      <c r="J213" s="290"/>
      <c r="K213" s="290"/>
      <c r="L213" s="290"/>
      <c r="M213" s="290"/>
      <c r="N213" s="290"/>
      <c r="O213" s="290"/>
      <c r="P213" s="290"/>
      <c r="Q213" s="290"/>
      <c r="R213" s="290"/>
      <c r="S213" s="290"/>
      <c r="T213" s="290"/>
      <c r="U213" s="290"/>
      <c r="V213" s="290"/>
      <c r="W213" s="291"/>
      <c r="Y213" s="2"/>
      <c r="Z213" s="2"/>
      <c r="AA213" s="2"/>
      <c r="AB213" s="4"/>
      <c r="AC213" s="17" t="s">
        <v>468</v>
      </c>
    </row>
    <row r="214" spans="1:33" ht="22.5" customHeight="1" x14ac:dyDescent="0.2">
      <c r="A214" s="270" t="s">
        <v>4293</v>
      </c>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2"/>
      <c r="Y214" s="2"/>
      <c r="Z214" s="2"/>
      <c r="AA214" s="2"/>
      <c r="AB214" s="4"/>
      <c r="AC214" s="17" t="s">
        <v>469</v>
      </c>
      <c r="AF214" s="83" t="s">
        <v>4470</v>
      </c>
    </row>
    <row r="215" spans="1:33" ht="97.5" customHeight="1" x14ac:dyDescent="0.2">
      <c r="A215" s="145" t="s">
        <v>4353</v>
      </c>
      <c r="B215" s="146"/>
      <c r="C215" s="146"/>
      <c r="D215" s="146"/>
      <c r="E215" s="146"/>
      <c r="F215" s="146"/>
      <c r="G215" s="146"/>
      <c r="H215" s="146"/>
      <c r="I215" s="146"/>
      <c r="J215" s="146"/>
      <c r="K215" s="146"/>
      <c r="L215" s="147"/>
      <c r="M215" s="41"/>
      <c r="N215" s="52" t="s">
        <v>4273</v>
      </c>
      <c r="O215" s="53"/>
      <c r="P215" s="123" t="s">
        <v>4274</v>
      </c>
      <c r="Q215" s="123"/>
      <c r="R215" s="123"/>
      <c r="S215" s="123"/>
      <c r="T215" s="123"/>
      <c r="U215" s="123"/>
      <c r="V215" s="123"/>
      <c r="W215" s="124"/>
      <c r="X215" s="34" t="b">
        <v>0</v>
      </c>
      <c r="Y215" s="34" t="b">
        <v>0</v>
      </c>
      <c r="AB215" s="4"/>
      <c r="AC215" s="17" t="s">
        <v>470</v>
      </c>
      <c r="AE215" s="75" t="str">
        <f>IF(TRIM(F217)="","",IF(AND(TRIM(F217)&lt;&gt;"",X215+Y215&gt;1),"Zadejte údaje jen jednu možnost",IF(AND(TRIM(F217)&lt;&gt;"",X215+Y215=1),"","Zadejte údaje pro jednu možnost")))</f>
        <v/>
      </c>
      <c r="AF215" s="81" t="s">
        <v>4440</v>
      </c>
    </row>
    <row r="216" spans="1:33" ht="20.25" customHeight="1" x14ac:dyDescent="0.2">
      <c r="A216" s="264" t="s">
        <v>4356</v>
      </c>
      <c r="B216" s="264"/>
      <c r="C216" s="264"/>
      <c r="D216" s="264"/>
      <c r="E216" s="264"/>
      <c r="F216" s="275"/>
      <c r="G216" s="275"/>
      <c r="H216" s="275"/>
      <c r="I216" s="275"/>
      <c r="J216" s="275"/>
      <c r="K216" s="275"/>
      <c r="L216" s="275"/>
      <c r="M216" s="275"/>
      <c r="N216" s="275"/>
      <c r="O216" s="275"/>
      <c r="P216" s="275"/>
      <c r="Q216" s="275"/>
      <c r="R216" s="275"/>
      <c r="S216" s="275"/>
      <c r="T216" s="275"/>
      <c r="U216" s="275"/>
      <c r="V216" s="275"/>
      <c r="W216" s="275"/>
      <c r="X216" s="33" t="b">
        <v>0</v>
      </c>
      <c r="Y216" s="2"/>
      <c r="Z216" s="2"/>
      <c r="AA216" s="2"/>
      <c r="AB216" s="4"/>
      <c r="AC216" s="17" t="s">
        <v>472</v>
      </c>
      <c r="AG216" s="90"/>
    </row>
    <row r="217" spans="1:33" ht="20.25" customHeight="1" x14ac:dyDescent="0.2">
      <c r="A217" s="267" t="s">
        <v>4294</v>
      </c>
      <c r="B217" s="267"/>
      <c r="C217" s="267"/>
      <c r="D217" s="267"/>
      <c r="E217" s="267"/>
      <c r="F217" s="268"/>
      <c r="G217" s="268"/>
      <c r="H217" s="268"/>
      <c r="I217" s="268"/>
      <c r="J217" s="268"/>
      <c r="K217" s="268"/>
      <c r="L217" s="268"/>
      <c r="M217" s="268"/>
      <c r="N217" s="268"/>
      <c r="O217" s="264" t="s">
        <v>43</v>
      </c>
      <c r="P217" s="264"/>
      <c r="Q217" s="264"/>
      <c r="R217" s="265"/>
      <c r="S217" s="265"/>
      <c r="T217" s="265"/>
      <c r="U217" s="265"/>
      <c r="V217" s="265"/>
      <c r="W217" s="265"/>
      <c r="AB217" s="4"/>
      <c r="AC217" s="17" t="s">
        <v>473</v>
      </c>
    </row>
    <row r="218" spans="1:33" ht="20.25" customHeight="1" x14ac:dyDescent="0.2">
      <c r="A218" s="267"/>
      <c r="B218" s="267"/>
      <c r="C218" s="267"/>
      <c r="D218" s="267"/>
      <c r="E218" s="267"/>
      <c r="F218" s="268"/>
      <c r="G218" s="268"/>
      <c r="H218" s="268"/>
      <c r="I218" s="268"/>
      <c r="J218" s="268"/>
      <c r="K218" s="268"/>
      <c r="L218" s="268"/>
      <c r="M218" s="268"/>
      <c r="N218" s="268"/>
      <c r="O218" s="264" t="s">
        <v>51</v>
      </c>
      <c r="P218" s="264"/>
      <c r="Q218" s="264"/>
      <c r="R218" s="265"/>
      <c r="S218" s="265"/>
      <c r="T218" s="265"/>
      <c r="U218" s="265"/>
      <c r="V218" s="265"/>
      <c r="W218" s="265"/>
      <c r="AB218" s="4"/>
      <c r="AC218" s="17" t="s">
        <v>474</v>
      </c>
    </row>
    <row r="219" spans="1:33" ht="20.25" customHeight="1" x14ac:dyDescent="0.2">
      <c r="A219" s="119" t="s">
        <v>4382</v>
      </c>
      <c r="B219" s="119"/>
      <c r="C219" s="119"/>
      <c r="D219" s="119"/>
      <c r="E219" s="119"/>
      <c r="F219" s="141" t="s">
        <v>4492</v>
      </c>
      <c r="G219" s="141"/>
      <c r="H219" s="141"/>
      <c r="I219" s="262"/>
      <c r="J219" s="262"/>
      <c r="K219" s="262"/>
      <c r="L219" s="273" t="s">
        <v>4493</v>
      </c>
      <c r="M219" s="273"/>
      <c r="N219" s="273"/>
      <c r="O219" s="262"/>
      <c r="P219" s="262"/>
      <c r="Q219" s="262"/>
      <c r="R219" s="261" t="s">
        <v>4383</v>
      </c>
      <c r="S219" s="261"/>
      <c r="T219" s="261"/>
      <c r="U219" s="298"/>
      <c r="V219" s="298"/>
      <c r="W219" s="298"/>
      <c r="AB219" s="4"/>
      <c r="AC219" s="17" t="s">
        <v>475</v>
      </c>
      <c r="AE219" s="77" t="str">
        <f>IF(OR(ISERROR(VALUE(I219)),ISERROR(VALUE(O219))),"Zadejte ve formátu RČ","")</f>
        <v/>
      </c>
    </row>
    <row r="220" spans="1:33" ht="20.25" customHeight="1" x14ac:dyDescent="0.2">
      <c r="A220" s="169" t="s">
        <v>4295</v>
      </c>
      <c r="B220" s="170"/>
      <c r="C220" s="170"/>
      <c r="D220" s="170"/>
      <c r="E220" s="171"/>
      <c r="F220" s="135"/>
      <c r="G220" s="135"/>
      <c r="H220" s="135"/>
      <c r="I220" s="135"/>
      <c r="J220" s="135"/>
      <c r="K220" s="135"/>
      <c r="L220" s="135"/>
      <c r="M220" s="135"/>
      <c r="N220" s="135"/>
      <c r="O220" s="135"/>
      <c r="P220" s="135"/>
      <c r="Q220" s="135"/>
      <c r="R220" s="135"/>
      <c r="S220" s="135"/>
      <c r="T220" s="135"/>
      <c r="U220" s="135"/>
      <c r="V220" s="135"/>
      <c r="W220" s="135"/>
      <c r="AB220" s="4"/>
      <c r="AC220" s="17" t="s">
        <v>476</v>
      </c>
    </row>
    <row r="221" spans="1:33" ht="20.25" customHeight="1" x14ac:dyDescent="0.2">
      <c r="A221" s="169" t="s">
        <v>4296</v>
      </c>
      <c r="B221" s="170"/>
      <c r="C221" s="170"/>
      <c r="D221" s="170"/>
      <c r="E221" s="171"/>
      <c r="F221" s="135"/>
      <c r="G221" s="135"/>
      <c r="H221" s="135"/>
      <c r="I221" s="135"/>
      <c r="J221" s="135"/>
      <c r="K221" s="135"/>
      <c r="L221" s="135"/>
      <c r="M221" s="135"/>
      <c r="N221" s="135"/>
      <c r="O221" s="135"/>
      <c r="P221" s="135"/>
      <c r="Q221" s="135"/>
      <c r="R221" s="135"/>
      <c r="S221" s="135"/>
      <c r="T221" s="135"/>
      <c r="U221" s="135"/>
      <c r="V221" s="135"/>
      <c r="W221" s="135"/>
      <c r="AB221" s="4"/>
      <c r="AC221" s="17" t="s">
        <v>477</v>
      </c>
    </row>
    <row r="222" spans="1:33" ht="20.25" customHeight="1" x14ac:dyDescent="0.2">
      <c r="A222" s="132" t="s">
        <v>13</v>
      </c>
      <c r="B222" s="132"/>
      <c r="C222" s="132"/>
      <c r="D222" s="132"/>
      <c r="E222" s="132"/>
      <c r="F222" s="141" t="s">
        <v>14</v>
      </c>
      <c r="G222" s="141"/>
      <c r="H222" s="141"/>
      <c r="I222" s="144"/>
      <c r="J222" s="144"/>
      <c r="K222" s="144"/>
      <c r="L222" s="273" t="s">
        <v>52</v>
      </c>
      <c r="M222" s="273"/>
      <c r="N222" s="273"/>
      <c r="O222" s="131"/>
      <c r="P222" s="131"/>
      <c r="Q222" s="131"/>
      <c r="R222" s="263" t="s">
        <v>41</v>
      </c>
      <c r="S222" s="263"/>
      <c r="T222" s="263"/>
      <c r="U222" s="131"/>
      <c r="V222" s="131"/>
      <c r="W222" s="131"/>
      <c r="X222" s="33" t="b">
        <v>0</v>
      </c>
      <c r="Y222" s="33" t="b">
        <v>0</v>
      </c>
      <c r="Z222" s="33" t="b">
        <v>0</v>
      </c>
      <c r="AA222" s="33"/>
      <c r="AB222" s="4"/>
      <c r="AC222" s="17" t="s">
        <v>478</v>
      </c>
      <c r="AE222" s="75" t="str">
        <f>IF(X215=TRUE,"",IF(X222+Y222+Z222&gt;1,"Vyberte jen jednu možnost",IF(X222+Y222+Z222=1,"","Vyberte jednu možnost")))</f>
        <v>Vyberte jednu možnost</v>
      </c>
    </row>
    <row r="223" spans="1:33" ht="20.25" customHeight="1" x14ac:dyDescent="0.2">
      <c r="A223" s="119" t="s">
        <v>4348</v>
      </c>
      <c r="B223" s="119"/>
      <c r="C223" s="119"/>
      <c r="D223" s="119"/>
      <c r="E223" s="119"/>
      <c r="F223" s="266"/>
      <c r="G223" s="266"/>
      <c r="H223" s="266"/>
      <c r="I223" s="266"/>
      <c r="J223" s="266"/>
      <c r="K223" s="266"/>
      <c r="L223" s="266"/>
      <c r="M223" s="266"/>
      <c r="N223" s="266"/>
      <c r="O223" s="266"/>
      <c r="P223" s="266"/>
      <c r="Q223" s="266"/>
      <c r="R223" s="266"/>
      <c r="S223" s="266"/>
      <c r="T223" s="266"/>
      <c r="U223" s="266"/>
      <c r="V223" s="266"/>
      <c r="W223" s="266"/>
      <c r="AB223" s="4"/>
      <c r="AC223" s="17" t="s">
        <v>479</v>
      </c>
      <c r="AF223" s="76" t="s">
        <v>4490</v>
      </c>
    </row>
    <row r="224" spans="1:33" ht="20.25" customHeight="1" x14ac:dyDescent="0.2">
      <c r="A224" s="264" t="s">
        <v>4297</v>
      </c>
      <c r="B224" s="264"/>
      <c r="C224" s="264"/>
      <c r="D224" s="264"/>
      <c r="E224" s="264"/>
      <c r="F224" s="266"/>
      <c r="G224" s="266"/>
      <c r="H224" s="266"/>
      <c r="I224" s="266"/>
      <c r="J224" s="266"/>
      <c r="K224" s="266"/>
      <c r="L224" s="266"/>
      <c r="M224" s="266"/>
      <c r="N224" s="266"/>
      <c r="O224" s="266"/>
      <c r="P224" s="266"/>
      <c r="Q224" s="266"/>
      <c r="R224" s="266"/>
      <c r="S224" s="266"/>
      <c r="T224" s="266"/>
      <c r="U224" s="266"/>
      <c r="V224" s="266"/>
      <c r="W224" s="266"/>
      <c r="AB224" s="4"/>
      <c r="AC224" s="17" t="s">
        <v>480</v>
      </c>
    </row>
    <row r="225" spans="1:39" ht="20.25" customHeight="1" x14ac:dyDescent="0.2">
      <c r="A225" s="119" t="s">
        <v>4344</v>
      </c>
      <c r="B225" s="119"/>
      <c r="C225" s="119"/>
      <c r="D225" s="119"/>
      <c r="E225" s="119"/>
      <c r="F225" s="266"/>
      <c r="G225" s="266"/>
      <c r="H225" s="266"/>
      <c r="I225" s="266"/>
      <c r="J225" s="266"/>
      <c r="K225" s="266"/>
      <c r="L225" s="266"/>
      <c r="M225" s="266"/>
      <c r="N225" s="266"/>
      <c r="O225" s="266"/>
      <c r="P225" s="266"/>
      <c r="Q225" s="266"/>
      <c r="R225" s="266"/>
      <c r="S225" s="266"/>
      <c r="T225" s="266"/>
      <c r="U225" s="266"/>
      <c r="V225" s="266"/>
      <c r="W225" s="266"/>
      <c r="AB225" s="4"/>
      <c r="AC225" s="17" t="s">
        <v>481</v>
      </c>
      <c r="AF225" s="76" t="s">
        <v>4490</v>
      </c>
    </row>
    <row r="226" spans="1:39" ht="20.25" customHeight="1" x14ac:dyDescent="0.2">
      <c r="A226" s="119"/>
      <c r="B226" s="119"/>
      <c r="C226" s="119"/>
      <c r="D226" s="119"/>
      <c r="E226" s="119"/>
      <c r="F226" s="266"/>
      <c r="G226" s="266"/>
      <c r="H226" s="266"/>
      <c r="I226" s="266"/>
      <c r="J226" s="266"/>
      <c r="K226" s="266"/>
      <c r="L226" s="266"/>
      <c r="M226" s="266"/>
      <c r="N226" s="266"/>
      <c r="O226" s="266"/>
      <c r="P226" s="266"/>
      <c r="Q226" s="266"/>
      <c r="R226" s="266"/>
      <c r="S226" s="266"/>
      <c r="T226" s="266"/>
      <c r="U226" s="266"/>
      <c r="V226" s="266"/>
      <c r="W226" s="266"/>
      <c r="AB226" s="4"/>
      <c r="AC226" s="17" t="s">
        <v>482</v>
      </c>
    </row>
    <row r="227" spans="1:39" ht="20.25" customHeight="1" x14ac:dyDescent="0.2">
      <c r="A227" s="132" t="s">
        <v>12</v>
      </c>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AB227" s="4"/>
      <c r="AC227" s="17" t="s">
        <v>483</v>
      </c>
    </row>
    <row r="228" spans="1:39" ht="20.25" customHeight="1" x14ac:dyDescent="0.2">
      <c r="A228" s="261" t="s">
        <v>30</v>
      </c>
      <c r="B228" s="261"/>
      <c r="C228" s="261"/>
      <c r="D228" s="263" t="s">
        <v>5</v>
      </c>
      <c r="E228" s="263"/>
      <c r="F228" s="263"/>
      <c r="G228" s="114"/>
      <c r="H228" s="114"/>
      <c r="I228" s="114"/>
      <c r="J228" s="114"/>
      <c r="K228" s="114"/>
      <c r="L228" s="114"/>
      <c r="M228" s="114"/>
      <c r="N228" s="114"/>
      <c r="O228" s="114"/>
      <c r="P228" s="114"/>
      <c r="Q228" s="114"/>
      <c r="R228" s="114"/>
      <c r="S228" s="114"/>
      <c r="T228" s="114"/>
      <c r="U228" s="10" t="s">
        <v>4</v>
      </c>
      <c r="V228" s="269"/>
      <c r="W228" s="269"/>
      <c r="AB228" s="4"/>
      <c r="AC228" s="17" t="s">
        <v>484</v>
      </c>
    </row>
    <row r="229" spans="1:39" ht="20.25" customHeight="1" x14ac:dyDescent="0.2">
      <c r="A229" s="261"/>
      <c r="B229" s="261"/>
      <c r="C229" s="261"/>
      <c r="D229" s="263" t="s">
        <v>6</v>
      </c>
      <c r="E229" s="263"/>
      <c r="F229" s="263"/>
      <c r="G229" s="140"/>
      <c r="H229" s="140"/>
      <c r="I229" s="140"/>
      <c r="J229" s="140"/>
      <c r="K229" s="140"/>
      <c r="L229" s="140"/>
      <c r="M229" s="140"/>
      <c r="N229" s="140"/>
      <c r="O229" s="140"/>
      <c r="P229" s="140"/>
      <c r="Q229" s="140"/>
      <c r="R229" s="10" t="s">
        <v>7</v>
      </c>
      <c r="S229" s="140"/>
      <c r="T229" s="140"/>
      <c r="U229" s="10" t="s">
        <v>8</v>
      </c>
      <c r="V229" s="140"/>
      <c r="W229" s="140"/>
      <c r="AB229" s="4"/>
      <c r="AC229" s="17" t="s">
        <v>485</v>
      </c>
    </row>
    <row r="230" spans="1:39" ht="20.25" customHeight="1" x14ac:dyDescent="0.2">
      <c r="A230" s="261"/>
      <c r="B230" s="261"/>
      <c r="C230" s="261"/>
      <c r="D230" s="263" t="s">
        <v>40</v>
      </c>
      <c r="E230" s="263"/>
      <c r="F230" s="263"/>
      <c r="G230" s="144"/>
      <c r="H230" s="144"/>
      <c r="I230" s="144"/>
      <c r="J230" s="144"/>
      <c r="K230" s="144"/>
      <c r="L230" s="144"/>
      <c r="M230" s="144"/>
      <c r="N230" s="144"/>
      <c r="O230" s="144"/>
      <c r="P230" s="144"/>
      <c r="Q230" s="144"/>
      <c r="R230" s="144"/>
      <c r="S230" s="144"/>
      <c r="T230" s="144"/>
      <c r="U230" s="144"/>
      <c r="V230" s="144"/>
      <c r="W230" s="144"/>
      <c r="AB230" s="4"/>
      <c r="AC230" s="17" t="s">
        <v>486</v>
      </c>
      <c r="AF230" s="76" t="s">
        <v>4490</v>
      </c>
    </row>
    <row r="231" spans="1:39" ht="21.75" customHeight="1" x14ac:dyDescent="0.2">
      <c r="A231" s="261" t="s">
        <v>31</v>
      </c>
      <c r="B231" s="261"/>
      <c r="C231" s="261"/>
      <c r="D231" s="263" t="s">
        <v>5</v>
      </c>
      <c r="E231" s="263"/>
      <c r="F231" s="263"/>
      <c r="G231" s="114"/>
      <c r="H231" s="114"/>
      <c r="I231" s="114"/>
      <c r="J231" s="114"/>
      <c r="K231" s="114"/>
      <c r="L231" s="114"/>
      <c r="M231" s="114"/>
      <c r="N231" s="114"/>
      <c r="O231" s="114"/>
      <c r="P231" s="114"/>
      <c r="Q231" s="114"/>
      <c r="R231" s="114"/>
      <c r="S231" s="114"/>
      <c r="T231" s="114"/>
      <c r="U231" s="10" t="s">
        <v>4</v>
      </c>
      <c r="V231" s="269"/>
      <c r="W231" s="269"/>
      <c r="AB231" s="4"/>
      <c r="AC231" s="17" t="s">
        <v>487</v>
      </c>
      <c r="AF231" s="76" t="s">
        <v>4421</v>
      </c>
    </row>
    <row r="232" spans="1:39" ht="20.25" customHeight="1" x14ac:dyDescent="0.2">
      <c r="A232" s="261"/>
      <c r="B232" s="261"/>
      <c r="C232" s="261"/>
      <c r="D232" s="263" t="s">
        <v>6</v>
      </c>
      <c r="E232" s="263"/>
      <c r="F232" s="263"/>
      <c r="G232" s="140"/>
      <c r="H232" s="140"/>
      <c r="I232" s="140"/>
      <c r="J232" s="140"/>
      <c r="K232" s="140"/>
      <c r="L232" s="140"/>
      <c r="M232" s="140"/>
      <c r="N232" s="140"/>
      <c r="O232" s="140"/>
      <c r="P232" s="140"/>
      <c r="Q232" s="140"/>
      <c r="R232" s="10" t="s">
        <v>7</v>
      </c>
      <c r="S232" s="140"/>
      <c r="T232" s="140"/>
      <c r="U232" s="10" t="s">
        <v>8</v>
      </c>
      <c r="V232" s="140"/>
      <c r="W232" s="140"/>
      <c r="AB232" s="4"/>
      <c r="AC232" s="17" t="s">
        <v>488</v>
      </c>
      <c r="AF232" s="78"/>
    </row>
    <row r="233" spans="1:39" ht="20.25" customHeight="1" x14ac:dyDescent="0.2">
      <c r="A233" s="261"/>
      <c r="B233" s="261"/>
      <c r="C233" s="261"/>
      <c r="D233" s="263" t="s">
        <v>40</v>
      </c>
      <c r="E233" s="263"/>
      <c r="F233" s="263"/>
      <c r="G233" s="144"/>
      <c r="H233" s="144"/>
      <c r="I233" s="144"/>
      <c r="J233" s="144"/>
      <c r="K233" s="144"/>
      <c r="L233" s="144"/>
      <c r="M233" s="144"/>
      <c r="N233" s="144"/>
      <c r="O233" s="144"/>
      <c r="P233" s="144"/>
      <c r="Q233" s="144"/>
      <c r="R233" s="144"/>
      <c r="S233" s="144"/>
      <c r="T233" s="144"/>
      <c r="U233" s="144"/>
      <c r="V233" s="144"/>
      <c r="W233" s="144"/>
      <c r="AB233" s="4"/>
      <c r="AC233" s="17" t="s">
        <v>489</v>
      </c>
      <c r="AF233" s="76" t="s">
        <v>4490</v>
      </c>
    </row>
    <row r="234" spans="1:39" ht="20.25" customHeight="1" x14ac:dyDescent="0.2">
      <c r="A234" s="261" t="s">
        <v>32</v>
      </c>
      <c r="B234" s="261"/>
      <c r="C234" s="261"/>
      <c r="D234" s="263" t="s">
        <v>5</v>
      </c>
      <c r="E234" s="263"/>
      <c r="F234" s="263"/>
      <c r="G234" s="114"/>
      <c r="H234" s="114"/>
      <c r="I234" s="114"/>
      <c r="J234" s="114"/>
      <c r="K234" s="114"/>
      <c r="L234" s="114"/>
      <c r="M234" s="114"/>
      <c r="N234" s="114"/>
      <c r="O234" s="114"/>
      <c r="P234" s="114"/>
      <c r="Q234" s="114"/>
      <c r="R234" s="114"/>
      <c r="S234" s="114"/>
      <c r="T234" s="114"/>
      <c r="U234" s="10" t="s">
        <v>4</v>
      </c>
      <c r="V234" s="269"/>
      <c r="W234" s="269"/>
      <c r="AB234" s="4"/>
      <c r="AC234" s="17" t="s">
        <v>490</v>
      </c>
      <c r="AF234" s="76" t="s">
        <v>4422</v>
      </c>
    </row>
    <row r="235" spans="1:39" s="4" customFormat="1" ht="20.25" customHeight="1" x14ac:dyDescent="0.2">
      <c r="A235" s="261"/>
      <c r="B235" s="261"/>
      <c r="C235" s="261"/>
      <c r="D235" s="263" t="s">
        <v>6</v>
      </c>
      <c r="E235" s="263"/>
      <c r="F235" s="263"/>
      <c r="G235" s="140"/>
      <c r="H235" s="140"/>
      <c r="I235" s="140"/>
      <c r="J235" s="140"/>
      <c r="K235" s="140"/>
      <c r="L235" s="140"/>
      <c r="M235" s="140"/>
      <c r="N235" s="140"/>
      <c r="O235" s="140"/>
      <c r="P235" s="140"/>
      <c r="Q235" s="140"/>
      <c r="R235" s="10" t="s">
        <v>7</v>
      </c>
      <c r="S235" s="140"/>
      <c r="T235" s="140"/>
      <c r="U235" s="10" t="s">
        <v>8</v>
      </c>
      <c r="V235" s="140"/>
      <c r="W235" s="140"/>
      <c r="X235" s="33"/>
      <c r="Y235" s="6"/>
      <c r="Z235" s="6"/>
      <c r="AA235" s="6"/>
      <c r="AC235" s="17" t="s">
        <v>491</v>
      </c>
      <c r="AD235" s="2"/>
      <c r="AE235" s="73"/>
      <c r="AF235" s="74"/>
      <c r="AG235" s="87"/>
      <c r="AH235" s="2"/>
      <c r="AI235" s="2"/>
      <c r="AJ235" s="2"/>
      <c r="AK235" s="2"/>
      <c r="AL235" s="2"/>
      <c r="AM235" s="2"/>
    </row>
    <row r="236" spans="1:39" ht="20.25" customHeight="1" x14ac:dyDescent="0.2">
      <c r="A236" s="261"/>
      <c r="B236" s="261"/>
      <c r="C236" s="261"/>
      <c r="D236" s="263" t="s">
        <v>40</v>
      </c>
      <c r="E236" s="263"/>
      <c r="F236" s="263"/>
      <c r="G236" s="144"/>
      <c r="H236" s="144"/>
      <c r="I236" s="144"/>
      <c r="J236" s="144"/>
      <c r="K236" s="144"/>
      <c r="L236" s="144"/>
      <c r="M236" s="144"/>
      <c r="N236" s="144"/>
      <c r="O236" s="144"/>
      <c r="P236" s="144"/>
      <c r="Q236" s="144"/>
      <c r="R236" s="144"/>
      <c r="S236" s="144"/>
      <c r="T236" s="144"/>
      <c r="U236" s="144"/>
      <c r="V236" s="144"/>
      <c r="W236" s="144"/>
      <c r="AB236" s="4"/>
      <c r="AC236" s="17" t="s">
        <v>492</v>
      </c>
      <c r="AF236" s="76" t="s">
        <v>4490</v>
      </c>
    </row>
    <row r="237" spans="1:39" s="4" customFormat="1" ht="20.25" customHeight="1" x14ac:dyDescent="0.2">
      <c r="A237" s="143" t="s">
        <v>4343</v>
      </c>
      <c r="B237" s="143"/>
      <c r="C237" s="143"/>
      <c r="D237" s="144"/>
      <c r="E237" s="144"/>
      <c r="F237" s="144"/>
      <c r="G237" s="144"/>
      <c r="H237" s="144"/>
      <c r="I237" s="144"/>
      <c r="J237" s="144"/>
      <c r="K237" s="144"/>
      <c r="L237" s="144"/>
      <c r="M237" s="144"/>
      <c r="N237" s="144"/>
      <c r="O237" s="144"/>
      <c r="P237" s="144"/>
      <c r="Q237" s="144"/>
      <c r="R237" s="144"/>
      <c r="S237" s="144"/>
      <c r="T237" s="144"/>
      <c r="U237" s="144"/>
      <c r="V237" s="144"/>
      <c r="W237" s="144"/>
      <c r="X237" s="33"/>
      <c r="Y237" s="6"/>
      <c r="Z237" s="6"/>
      <c r="AA237" s="6"/>
      <c r="AC237" s="17" t="s">
        <v>493</v>
      </c>
      <c r="AD237" s="2"/>
      <c r="AE237" s="73"/>
      <c r="AF237" s="74"/>
      <c r="AG237" s="87"/>
      <c r="AH237" s="2"/>
      <c r="AI237" s="2"/>
      <c r="AJ237" s="2"/>
      <c r="AK237" s="2"/>
      <c r="AL237" s="2"/>
      <c r="AM237" s="2"/>
    </row>
    <row r="238" spans="1:39" s="4" customFormat="1" ht="20.25" customHeight="1" x14ac:dyDescent="0.2">
      <c r="A238" s="143"/>
      <c r="B238" s="143"/>
      <c r="C238" s="143"/>
      <c r="D238" s="144"/>
      <c r="E238" s="144"/>
      <c r="F238" s="144"/>
      <c r="G238" s="144"/>
      <c r="H238" s="144"/>
      <c r="I238" s="144"/>
      <c r="J238" s="144"/>
      <c r="K238" s="144"/>
      <c r="L238" s="144"/>
      <c r="M238" s="144"/>
      <c r="N238" s="144"/>
      <c r="O238" s="144"/>
      <c r="P238" s="144"/>
      <c r="Q238" s="144"/>
      <c r="R238" s="144"/>
      <c r="S238" s="144"/>
      <c r="T238" s="144"/>
      <c r="U238" s="144"/>
      <c r="V238" s="144"/>
      <c r="W238" s="144"/>
      <c r="X238" s="33"/>
      <c r="Y238" s="6"/>
      <c r="Z238" s="6"/>
      <c r="AA238" s="6"/>
      <c r="AC238" s="17" t="s">
        <v>494</v>
      </c>
      <c r="AD238" s="2"/>
      <c r="AE238" s="73"/>
      <c r="AF238" s="74"/>
      <c r="AG238" s="87"/>
      <c r="AH238" s="2"/>
      <c r="AI238" s="2"/>
      <c r="AJ238" s="2"/>
      <c r="AK238" s="2"/>
      <c r="AL238" s="2"/>
      <c r="AM238" s="2"/>
    </row>
    <row r="239" spans="1:39" s="4" customFormat="1" ht="20.25" customHeight="1" x14ac:dyDescent="0.2">
      <c r="A239" s="143"/>
      <c r="B239" s="143"/>
      <c r="C239" s="143"/>
      <c r="D239" s="144"/>
      <c r="E239" s="144"/>
      <c r="F239" s="144"/>
      <c r="G239" s="144"/>
      <c r="H239" s="144"/>
      <c r="I239" s="144"/>
      <c r="J239" s="144"/>
      <c r="K239" s="144"/>
      <c r="L239" s="144"/>
      <c r="M239" s="144"/>
      <c r="N239" s="144"/>
      <c r="O239" s="144"/>
      <c r="P239" s="144"/>
      <c r="Q239" s="144"/>
      <c r="R239" s="144"/>
      <c r="S239" s="144"/>
      <c r="T239" s="144"/>
      <c r="U239" s="144"/>
      <c r="V239" s="144"/>
      <c r="W239" s="144"/>
      <c r="X239" s="33"/>
      <c r="Y239" s="6"/>
      <c r="Z239" s="6"/>
      <c r="AA239" s="6"/>
      <c r="AC239" s="17" t="s">
        <v>495</v>
      </c>
      <c r="AD239" s="2"/>
      <c r="AE239" s="73"/>
      <c r="AF239" s="74"/>
      <c r="AG239" s="87"/>
      <c r="AH239" s="2"/>
      <c r="AI239" s="2"/>
      <c r="AJ239" s="2"/>
      <c r="AK239" s="2"/>
      <c r="AL239" s="2"/>
      <c r="AM239" s="2"/>
    </row>
    <row r="240" spans="1:39" s="4" customFormat="1" ht="20.25" customHeight="1" x14ac:dyDescent="0.2">
      <c r="A240" s="132" t="s">
        <v>44</v>
      </c>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33"/>
      <c r="Y240" s="6"/>
      <c r="Z240" s="6"/>
      <c r="AA240" s="6"/>
      <c r="AC240" s="17" t="s">
        <v>496</v>
      </c>
      <c r="AD240" s="2"/>
      <c r="AE240" s="73"/>
      <c r="AF240" s="74"/>
      <c r="AG240" s="87"/>
      <c r="AH240" s="2"/>
      <c r="AI240" s="2"/>
      <c r="AJ240" s="2"/>
      <c r="AK240" s="2"/>
      <c r="AL240" s="2"/>
      <c r="AM240" s="2"/>
    </row>
    <row r="241" spans="1:39" ht="20.25" customHeight="1" x14ac:dyDescent="0.2">
      <c r="A241" s="189" t="s">
        <v>4347</v>
      </c>
      <c r="B241" s="190"/>
      <c r="C241" s="190"/>
      <c r="D241" s="190"/>
      <c r="E241" s="190"/>
      <c r="F241" s="316"/>
      <c r="G241" s="208" t="s">
        <v>55</v>
      </c>
      <c r="H241" s="209"/>
      <c r="I241" s="209"/>
      <c r="J241" s="209"/>
      <c r="K241" s="210"/>
      <c r="L241" s="131"/>
      <c r="M241" s="131"/>
      <c r="N241" s="131"/>
      <c r="O241" s="131"/>
      <c r="P241" s="130" t="s">
        <v>56</v>
      </c>
      <c r="Q241" s="130"/>
      <c r="R241" s="130"/>
      <c r="S241" s="130"/>
      <c r="T241" s="131"/>
      <c r="U241" s="131"/>
      <c r="V241" s="131"/>
      <c r="W241" s="131"/>
      <c r="X241" s="33" t="b">
        <v>0</v>
      </c>
      <c r="Y241" s="33" t="b">
        <v>0</v>
      </c>
      <c r="AB241" s="4"/>
      <c r="AC241" s="17" t="s">
        <v>497</v>
      </c>
      <c r="AE241" s="75" t="str">
        <f>IF(X234=TRUE,"",IF(X241+Y241+Z241&gt;1,"Vyberte jen jednu možnost",IF(X241+Y241+Z241=1,"","Vyberte jednu možnost")))</f>
        <v>Vyberte jednu možnost</v>
      </c>
    </row>
    <row r="242" spans="1:39" s="4" customFormat="1" ht="20.25" customHeight="1" x14ac:dyDescent="0.2">
      <c r="A242" s="285" t="s">
        <v>48</v>
      </c>
      <c r="B242" s="286"/>
      <c r="C242" s="286"/>
      <c r="D242" s="286"/>
      <c r="E242" s="286"/>
      <c r="F242" s="287"/>
      <c r="G242" s="175"/>
      <c r="H242" s="176"/>
      <c r="I242" s="176"/>
      <c r="J242" s="176"/>
      <c r="K242" s="176"/>
      <c r="L242" s="176"/>
      <c r="M242" s="176"/>
      <c r="N242" s="176"/>
      <c r="O242" s="176"/>
      <c r="P242" s="176"/>
      <c r="Q242" s="176"/>
      <c r="R242" s="176"/>
      <c r="S242" s="176"/>
      <c r="T242" s="176"/>
      <c r="U242" s="176"/>
      <c r="V242" s="176"/>
      <c r="W242" s="177"/>
      <c r="X242" s="33"/>
      <c r="Y242" s="6"/>
      <c r="Z242" s="6"/>
      <c r="AA242" s="6"/>
      <c r="AC242" s="17" t="s">
        <v>498</v>
      </c>
      <c r="AD242" s="2"/>
      <c r="AE242" s="73"/>
      <c r="AF242" s="74"/>
      <c r="AG242" s="87"/>
      <c r="AH242" s="2"/>
      <c r="AI242" s="2"/>
      <c r="AJ242" s="2"/>
      <c r="AK242" s="2"/>
      <c r="AL242" s="2"/>
      <c r="AM242" s="2"/>
    </row>
    <row r="243" spans="1:39" s="4" customFormat="1" ht="20.25" customHeight="1" x14ac:dyDescent="0.2">
      <c r="A243" s="285" t="s">
        <v>49</v>
      </c>
      <c r="B243" s="286"/>
      <c r="C243" s="286"/>
      <c r="D243" s="286"/>
      <c r="E243" s="286"/>
      <c r="F243" s="287"/>
      <c r="G243" s="276"/>
      <c r="H243" s="277"/>
      <c r="I243" s="277"/>
      <c r="J243" s="277"/>
      <c r="K243" s="277"/>
      <c r="L243" s="277"/>
      <c r="M243" s="277"/>
      <c r="N243" s="277"/>
      <c r="O243" s="277"/>
      <c r="P243" s="277"/>
      <c r="Q243" s="277"/>
      <c r="R243" s="277"/>
      <c r="S243" s="277"/>
      <c r="T243" s="277"/>
      <c r="U243" s="277"/>
      <c r="V243" s="277"/>
      <c r="W243" s="278"/>
      <c r="X243" s="33"/>
      <c r="Y243" s="6"/>
      <c r="Z243" s="6"/>
      <c r="AA243" s="6"/>
      <c r="AC243" s="17" t="s">
        <v>499</v>
      </c>
      <c r="AD243" s="2"/>
      <c r="AE243" s="73"/>
      <c r="AF243" s="76" t="s">
        <v>4490</v>
      </c>
      <c r="AG243" s="87"/>
      <c r="AH243" s="2"/>
      <c r="AI243" s="2"/>
      <c r="AJ243" s="2"/>
      <c r="AK243" s="2"/>
      <c r="AL243" s="2"/>
      <c r="AM243" s="2"/>
    </row>
    <row r="244" spans="1:39" s="4" customFormat="1" ht="20.25" customHeight="1" x14ac:dyDescent="0.2">
      <c r="A244" s="300" t="s">
        <v>50</v>
      </c>
      <c r="B244" s="301"/>
      <c r="C244" s="301"/>
      <c r="D244" s="301"/>
      <c r="E244" s="301"/>
      <c r="F244" s="302"/>
      <c r="G244" s="279"/>
      <c r="H244" s="280"/>
      <c r="I244" s="281"/>
      <c r="J244" s="275" t="s">
        <v>4480</v>
      </c>
      <c r="K244" s="275"/>
      <c r="L244" s="275"/>
      <c r="M244" s="275"/>
      <c r="N244" s="275"/>
      <c r="O244" s="275"/>
      <c r="P244" s="275"/>
      <c r="Q244" s="282" t="s">
        <v>45</v>
      </c>
      <c r="R244" s="282"/>
      <c r="S244" s="282"/>
      <c r="T244" s="282"/>
      <c r="U244" s="282"/>
      <c r="V244" s="275"/>
      <c r="W244" s="275"/>
      <c r="X244" s="33"/>
      <c r="Y244" s="6"/>
      <c r="Z244" s="6"/>
      <c r="AA244" s="6"/>
      <c r="AC244" s="17" t="s">
        <v>500</v>
      </c>
      <c r="AD244" s="2"/>
      <c r="AE244" s="73"/>
      <c r="AF244" s="76" t="s">
        <v>4491</v>
      </c>
      <c r="AG244" s="87"/>
      <c r="AH244" s="2"/>
      <c r="AI244" s="2"/>
      <c r="AJ244" s="2"/>
      <c r="AK244" s="2"/>
      <c r="AL244" s="2"/>
      <c r="AM244" s="2"/>
    </row>
    <row r="245" spans="1:39" ht="27.75" customHeight="1" x14ac:dyDescent="0.2">
      <c r="A245" s="115" t="s">
        <v>53</v>
      </c>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AB245" s="4"/>
      <c r="AC245" s="17" t="s">
        <v>501</v>
      </c>
    </row>
    <row r="246" spans="1:39" ht="20.25" customHeight="1" x14ac:dyDescent="0.2">
      <c r="A246" s="141" t="s">
        <v>4346</v>
      </c>
      <c r="B246" s="141"/>
      <c r="C246" s="141"/>
      <c r="D246" s="141"/>
      <c r="E246" s="141"/>
      <c r="F246" s="141"/>
      <c r="G246" s="141"/>
      <c r="H246" s="205"/>
      <c r="I246" s="207"/>
      <c r="J246" s="172" t="s">
        <v>4273</v>
      </c>
      <c r="K246" s="173"/>
      <c r="L246" s="173"/>
      <c r="M246" s="131"/>
      <c r="N246" s="131"/>
      <c r="O246" s="172" t="s">
        <v>4274</v>
      </c>
      <c r="P246" s="173"/>
      <c r="Q246" s="173"/>
      <c r="R246" s="173"/>
      <c r="S246" s="173"/>
      <c r="T246" s="173"/>
      <c r="U246" s="173"/>
      <c r="V246" s="173"/>
      <c r="W246" s="174"/>
      <c r="X246" s="33" t="b">
        <v>0</v>
      </c>
      <c r="Y246" s="33" t="b">
        <v>0</v>
      </c>
      <c r="AB246" s="4"/>
      <c r="AC246" s="17" t="s">
        <v>502</v>
      </c>
      <c r="AE246" s="75" t="str">
        <f>IF(X239=TRUE,"",IF(X246+Y246+Z246&gt;1,"Vyberte jen jednu možnost",IF(X246+Y246+Z246=1,"","Vyberte jednu možnost")))</f>
        <v>Vyberte jednu možnost</v>
      </c>
    </row>
    <row r="247" spans="1:39" ht="26.25" customHeight="1" x14ac:dyDescent="0.2">
      <c r="A247" s="273" t="s">
        <v>255</v>
      </c>
      <c r="B247" s="273"/>
      <c r="C247" s="273"/>
      <c r="D247" s="273"/>
      <c r="E247" s="273"/>
      <c r="F247" s="273"/>
      <c r="G247" s="273"/>
      <c r="H247" s="273"/>
      <c r="I247" s="273"/>
      <c r="J247" s="273"/>
      <c r="K247" s="273"/>
      <c r="L247" s="133"/>
      <c r="M247" s="133"/>
      <c r="N247" s="133"/>
      <c r="O247" s="133"/>
      <c r="P247" s="133"/>
      <c r="Q247" s="133"/>
      <c r="R247" s="133"/>
      <c r="S247" s="133"/>
      <c r="T247" s="133"/>
      <c r="U247" s="133"/>
      <c r="V247" s="133"/>
      <c r="W247" s="133"/>
      <c r="AB247" s="4"/>
      <c r="AC247" s="17" t="s">
        <v>503</v>
      </c>
    </row>
    <row r="248" spans="1:39" ht="36" customHeight="1" x14ac:dyDescent="0.2">
      <c r="A248" s="139" t="s">
        <v>54</v>
      </c>
      <c r="B248" s="139"/>
      <c r="C248" s="139"/>
      <c r="D248" s="139"/>
      <c r="E248" s="139"/>
      <c r="F248" s="139"/>
      <c r="G248" s="139"/>
      <c r="H248" s="139"/>
      <c r="I248" s="139"/>
      <c r="J248" s="139"/>
      <c r="K248" s="139"/>
      <c r="L248" s="140"/>
      <c r="M248" s="140"/>
      <c r="N248" s="140"/>
      <c r="O248" s="140"/>
      <c r="P248" s="140"/>
      <c r="Q248" s="140"/>
      <c r="R248" s="140"/>
      <c r="S248" s="140"/>
      <c r="T248" s="140"/>
      <c r="U248" s="140"/>
      <c r="V248" s="140"/>
      <c r="W248" s="140"/>
      <c r="AB248" s="4"/>
      <c r="AC248" s="17" t="s">
        <v>504</v>
      </c>
    </row>
    <row r="249" spans="1:39" ht="20.25" customHeight="1" x14ac:dyDescent="0.2">
      <c r="A249" s="141" t="s">
        <v>4350</v>
      </c>
      <c r="B249" s="141"/>
      <c r="C249" s="141"/>
      <c r="D249" s="141"/>
      <c r="E249" s="141"/>
      <c r="F249" s="141"/>
      <c r="G249" s="141"/>
      <c r="H249" s="141"/>
      <c r="I249" s="141"/>
      <c r="J249" s="141"/>
      <c r="K249" s="141"/>
      <c r="L249" s="133"/>
      <c r="M249" s="133"/>
      <c r="N249" s="133"/>
      <c r="O249" s="133"/>
      <c r="P249" s="133"/>
      <c r="Q249" s="133"/>
      <c r="R249" s="133"/>
      <c r="S249" s="133"/>
      <c r="T249" s="133"/>
      <c r="U249" s="133"/>
      <c r="V249" s="133"/>
      <c r="W249" s="133"/>
      <c r="AB249" s="4"/>
      <c r="AC249" s="17" t="s">
        <v>505</v>
      </c>
    </row>
    <row r="250" spans="1:39" ht="20.25" customHeight="1" x14ac:dyDescent="0.2">
      <c r="A250" s="310" t="s">
        <v>4345</v>
      </c>
      <c r="B250" s="310"/>
      <c r="C250" s="310"/>
      <c r="D250" s="310"/>
      <c r="E250" s="310"/>
      <c r="F250" s="310"/>
      <c r="G250" s="310"/>
      <c r="H250" s="295"/>
      <c r="I250" s="296"/>
      <c r="J250" s="283" t="s">
        <v>4273</v>
      </c>
      <c r="K250" s="284"/>
      <c r="L250" s="284"/>
      <c r="M250" s="275"/>
      <c r="N250" s="275"/>
      <c r="O250" s="283" t="s">
        <v>4274</v>
      </c>
      <c r="P250" s="284"/>
      <c r="Q250" s="284"/>
      <c r="R250" s="284"/>
      <c r="S250" s="284"/>
      <c r="T250" s="284"/>
      <c r="U250" s="284"/>
      <c r="V250" s="284"/>
      <c r="W250" s="299"/>
      <c r="X250" s="33" t="b">
        <v>0</v>
      </c>
      <c r="Y250" s="33" t="b">
        <v>0</v>
      </c>
      <c r="AB250" s="4"/>
      <c r="AC250" s="17" t="s">
        <v>506</v>
      </c>
      <c r="AE250" s="75" t="str">
        <f>IF(X243=TRUE,"",IF(X250+Y250+Z250&gt;1,"Vyberte jen jednu možnost",IF(X250+Y250+Z250=1,"","Vyberte jednu možnost")))</f>
        <v>Vyberte jednu možnost</v>
      </c>
    </row>
    <row r="251" spans="1:39" ht="51" customHeight="1" x14ac:dyDescent="0.2">
      <c r="A251" s="289"/>
      <c r="B251" s="290"/>
      <c r="C251" s="290"/>
      <c r="D251" s="290"/>
      <c r="E251" s="290"/>
      <c r="F251" s="290"/>
      <c r="G251" s="290"/>
      <c r="H251" s="290"/>
      <c r="I251" s="290"/>
      <c r="J251" s="290"/>
      <c r="K251" s="290"/>
      <c r="L251" s="290"/>
      <c r="M251" s="290"/>
      <c r="N251" s="290"/>
      <c r="O251" s="290"/>
      <c r="P251" s="290"/>
      <c r="Q251" s="290"/>
      <c r="R251" s="290"/>
      <c r="S251" s="290"/>
      <c r="T251" s="290"/>
      <c r="U251" s="290"/>
      <c r="V251" s="290"/>
      <c r="W251" s="291"/>
      <c r="AB251" s="4"/>
      <c r="AC251" s="17" t="s">
        <v>507</v>
      </c>
      <c r="AF251" s="81"/>
    </row>
    <row r="252" spans="1:39" ht="24.75" customHeight="1" x14ac:dyDescent="0.2">
      <c r="A252" s="150" t="s">
        <v>4298</v>
      </c>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2"/>
      <c r="AB252" s="4"/>
      <c r="AC252" s="17" t="s">
        <v>508</v>
      </c>
      <c r="AF252" s="83" t="s">
        <v>4470</v>
      </c>
    </row>
    <row r="253" spans="1:39" ht="84" customHeight="1" x14ac:dyDescent="0.2">
      <c r="A253" s="145" t="s">
        <v>4353</v>
      </c>
      <c r="B253" s="146"/>
      <c r="C253" s="146"/>
      <c r="D253" s="146"/>
      <c r="E253" s="146"/>
      <c r="F253" s="146"/>
      <c r="G253" s="146"/>
      <c r="H253" s="146"/>
      <c r="I253" s="146"/>
      <c r="J253" s="146"/>
      <c r="K253" s="146"/>
      <c r="L253" s="147"/>
      <c r="M253" s="41"/>
      <c r="N253" s="52" t="s">
        <v>4273</v>
      </c>
      <c r="O253" s="53"/>
      <c r="P253" s="123" t="s">
        <v>4274</v>
      </c>
      <c r="Q253" s="123"/>
      <c r="R253" s="123"/>
      <c r="S253" s="123"/>
      <c r="T253" s="123"/>
      <c r="U253" s="123"/>
      <c r="V253" s="123"/>
      <c r="W253" s="124"/>
      <c r="X253" s="34" t="b">
        <v>0</v>
      </c>
      <c r="Y253" s="34" t="b">
        <v>0</v>
      </c>
      <c r="AB253" s="4"/>
      <c r="AC253" s="17" t="s">
        <v>510</v>
      </c>
      <c r="AE253" s="75" t="str">
        <f>IF(TRIM(F255)="","",IF(AND(TRIM(F255)&lt;&gt;"",X253+Y253&gt;1),"Zadejte údaje jen jednu možnost",IF(AND(TRIM(F255)&lt;&gt;"",X253+Y253=1),"","Zadejte údaje pro jednu možnost")))</f>
        <v/>
      </c>
      <c r="AF253" s="81" t="s">
        <v>4441</v>
      </c>
    </row>
    <row r="254" spans="1:39" ht="20.25" customHeight="1" x14ac:dyDescent="0.2">
      <c r="A254" s="264" t="s">
        <v>4356</v>
      </c>
      <c r="B254" s="264"/>
      <c r="C254" s="264"/>
      <c r="D254" s="264"/>
      <c r="E254" s="264"/>
      <c r="F254" s="275"/>
      <c r="G254" s="275"/>
      <c r="H254" s="275"/>
      <c r="I254" s="275"/>
      <c r="J254" s="275"/>
      <c r="K254" s="275"/>
      <c r="L254" s="275"/>
      <c r="M254" s="275"/>
      <c r="N254" s="275"/>
      <c r="O254" s="275"/>
      <c r="P254" s="275"/>
      <c r="Q254" s="275"/>
      <c r="R254" s="275"/>
      <c r="S254" s="275"/>
      <c r="T254" s="275"/>
      <c r="U254" s="275"/>
      <c r="V254" s="275"/>
      <c r="W254" s="275"/>
      <c r="X254" s="33" t="b">
        <v>0</v>
      </c>
      <c r="AB254" s="4"/>
      <c r="AC254" s="17" t="s">
        <v>511</v>
      </c>
    </row>
    <row r="255" spans="1:39" ht="20.25" customHeight="1" x14ac:dyDescent="0.2">
      <c r="A255" s="274" t="s">
        <v>4294</v>
      </c>
      <c r="B255" s="274"/>
      <c r="C255" s="274"/>
      <c r="D255" s="274"/>
      <c r="E255" s="274"/>
      <c r="F255" s="268"/>
      <c r="G255" s="268"/>
      <c r="H255" s="268"/>
      <c r="I255" s="268"/>
      <c r="J255" s="268"/>
      <c r="K255" s="268"/>
      <c r="L255" s="268"/>
      <c r="M255" s="268"/>
      <c r="N255" s="268"/>
      <c r="O255" s="264" t="s">
        <v>43</v>
      </c>
      <c r="P255" s="264"/>
      <c r="Q255" s="264"/>
      <c r="R255" s="265"/>
      <c r="S255" s="265"/>
      <c r="T255" s="265"/>
      <c r="U255" s="265"/>
      <c r="V255" s="265"/>
      <c r="W255" s="265"/>
      <c r="AB255" s="4"/>
      <c r="AC255" s="17" t="s">
        <v>512</v>
      </c>
    </row>
    <row r="256" spans="1:39" s="3" customFormat="1" ht="20.25" customHeight="1" x14ac:dyDescent="0.2">
      <c r="A256" s="274"/>
      <c r="B256" s="274"/>
      <c r="C256" s="274"/>
      <c r="D256" s="274"/>
      <c r="E256" s="274"/>
      <c r="F256" s="268"/>
      <c r="G256" s="268"/>
      <c r="H256" s="268"/>
      <c r="I256" s="268"/>
      <c r="J256" s="268"/>
      <c r="K256" s="268"/>
      <c r="L256" s="268"/>
      <c r="M256" s="268"/>
      <c r="N256" s="268"/>
      <c r="O256" s="264" t="s">
        <v>51</v>
      </c>
      <c r="P256" s="264"/>
      <c r="Q256" s="264"/>
      <c r="R256" s="265"/>
      <c r="S256" s="265"/>
      <c r="T256" s="265"/>
      <c r="U256" s="265"/>
      <c r="V256" s="265"/>
      <c r="W256" s="265"/>
      <c r="X256" s="33"/>
      <c r="Y256" s="6"/>
      <c r="Z256" s="6"/>
      <c r="AA256" s="6"/>
      <c r="AB256" s="4"/>
      <c r="AC256" s="17" t="s">
        <v>513</v>
      </c>
      <c r="AD256" s="2"/>
      <c r="AE256" s="73"/>
      <c r="AF256" s="74"/>
      <c r="AG256" s="87"/>
      <c r="AH256" s="2"/>
      <c r="AI256" s="2"/>
      <c r="AJ256" s="2"/>
      <c r="AK256" s="2"/>
      <c r="AL256" s="2"/>
      <c r="AM256" s="2"/>
    </row>
    <row r="257" spans="1:39" s="3" customFormat="1" ht="20.25" customHeight="1" x14ac:dyDescent="0.2">
      <c r="A257" s="119" t="s">
        <v>4382</v>
      </c>
      <c r="B257" s="119"/>
      <c r="C257" s="119"/>
      <c r="D257" s="119"/>
      <c r="E257" s="119"/>
      <c r="F257" s="141" t="s">
        <v>4492</v>
      </c>
      <c r="G257" s="141"/>
      <c r="H257" s="141"/>
      <c r="I257" s="262"/>
      <c r="J257" s="262"/>
      <c r="K257" s="262"/>
      <c r="L257" s="273" t="s">
        <v>4493</v>
      </c>
      <c r="M257" s="273"/>
      <c r="N257" s="273"/>
      <c r="O257" s="262"/>
      <c r="P257" s="262"/>
      <c r="Q257" s="262"/>
      <c r="R257" s="261" t="s">
        <v>4383</v>
      </c>
      <c r="S257" s="261"/>
      <c r="T257" s="261"/>
      <c r="U257" s="321"/>
      <c r="V257" s="321"/>
      <c r="W257" s="321"/>
      <c r="X257" s="33"/>
      <c r="Y257" s="6"/>
      <c r="Z257" s="6"/>
      <c r="AA257" s="6"/>
      <c r="AB257" s="4"/>
      <c r="AC257" s="17" t="s">
        <v>514</v>
      </c>
      <c r="AD257" s="2"/>
      <c r="AE257" s="77" t="str">
        <f>IF(OR(ISERROR(VALUE(I257)),ISERROR(VALUE(O257))),"Zadejte ve formátu RČ","")</f>
        <v/>
      </c>
      <c r="AF257" s="74"/>
      <c r="AG257" s="87"/>
      <c r="AH257" s="2"/>
      <c r="AI257" s="2"/>
      <c r="AJ257" s="2"/>
      <c r="AK257" s="2"/>
      <c r="AL257" s="2"/>
      <c r="AM257" s="2"/>
    </row>
    <row r="258" spans="1:39" s="3" customFormat="1" ht="20.25" customHeight="1" x14ac:dyDescent="0.2">
      <c r="A258" s="169" t="s">
        <v>4295</v>
      </c>
      <c r="B258" s="170"/>
      <c r="C258" s="170"/>
      <c r="D258" s="170"/>
      <c r="E258" s="171"/>
      <c r="F258" s="135"/>
      <c r="G258" s="135"/>
      <c r="H258" s="135"/>
      <c r="I258" s="135"/>
      <c r="J258" s="135"/>
      <c r="K258" s="135"/>
      <c r="L258" s="135"/>
      <c r="M258" s="135"/>
      <c r="N258" s="135"/>
      <c r="O258" s="135"/>
      <c r="P258" s="135"/>
      <c r="Q258" s="135"/>
      <c r="R258" s="135"/>
      <c r="S258" s="135"/>
      <c r="T258" s="135"/>
      <c r="U258" s="135"/>
      <c r="V258" s="135"/>
      <c r="W258" s="135"/>
      <c r="X258" s="33"/>
      <c r="Y258" s="2"/>
      <c r="Z258" s="2"/>
      <c r="AA258" s="2"/>
      <c r="AB258" s="4"/>
      <c r="AC258" s="17" t="s">
        <v>515</v>
      </c>
      <c r="AD258" s="2"/>
      <c r="AE258" s="73"/>
      <c r="AF258" s="74"/>
      <c r="AG258" s="87"/>
      <c r="AH258" s="2"/>
      <c r="AI258" s="2"/>
      <c r="AJ258" s="2"/>
      <c r="AK258" s="2"/>
      <c r="AL258" s="2"/>
      <c r="AM258" s="2"/>
    </row>
    <row r="259" spans="1:39" ht="20.25" customHeight="1" x14ac:dyDescent="0.2">
      <c r="A259" s="169" t="s">
        <v>4296</v>
      </c>
      <c r="B259" s="170"/>
      <c r="C259" s="170"/>
      <c r="D259" s="170"/>
      <c r="E259" s="171"/>
      <c r="F259" s="135"/>
      <c r="G259" s="135"/>
      <c r="H259" s="135"/>
      <c r="I259" s="135"/>
      <c r="J259" s="135"/>
      <c r="K259" s="135"/>
      <c r="L259" s="135"/>
      <c r="M259" s="135"/>
      <c r="N259" s="135"/>
      <c r="O259" s="135"/>
      <c r="P259" s="135"/>
      <c r="Q259" s="135"/>
      <c r="R259" s="135"/>
      <c r="S259" s="135"/>
      <c r="T259" s="135"/>
      <c r="U259" s="135"/>
      <c r="V259" s="135"/>
      <c r="W259" s="135"/>
      <c r="Y259" s="2"/>
      <c r="Z259" s="2"/>
      <c r="AA259" s="2"/>
      <c r="AB259" s="4"/>
      <c r="AC259" s="17" t="s">
        <v>516</v>
      </c>
    </row>
    <row r="260" spans="1:39" ht="20.25" customHeight="1" x14ac:dyDescent="0.2">
      <c r="A260" s="132" t="s">
        <v>13</v>
      </c>
      <c r="B260" s="132"/>
      <c r="C260" s="132"/>
      <c r="D260" s="132"/>
      <c r="E260" s="132"/>
      <c r="F260" s="141" t="s">
        <v>14</v>
      </c>
      <c r="G260" s="141"/>
      <c r="H260" s="141"/>
      <c r="I260" s="144"/>
      <c r="J260" s="144"/>
      <c r="K260" s="144"/>
      <c r="L260" s="273" t="s">
        <v>52</v>
      </c>
      <c r="M260" s="273"/>
      <c r="N260" s="273"/>
      <c r="O260" s="131"/>
      <c r="P260" s="131"/>
      <c r="Q260" s="131"/>
      <c r="R260" s="263" t="s">
        <v>41</v>
      </c>
      <c r="S260" s="263"/>
      <c r="T260" s="263"/>
      <c r="U260" s="131"/>
      <c r="V260" s="131"/>
      <c r="W260" s="131"/>
      <c r="X260" s="33" t="b">
        <v>0</v>
      </c>
      <c r="Y260" s="33" t="b">
        <v>0</v>
      </c>
      <c r="Z260" s="33" t="b">
        <v>0</v>
      </c>
      <c r="AA260" s="33"/>
      <c r="AB260" s="4"/>
      <c r="AC260" s="17" t="s">
        <v>517</v>
      </c>
      <c r="AE260" s="75" t="str">
        <f>IF(X253=TRUE,"",IF(X260+Y260+Z260&gt;1,"Vyberte jen jednu možnost",IF(X260+Y260+Z260=1,"","Vyberte jednu možnost")))</f>
        <v>Vyberte jednu možnost</v>
      </c>
    </row>
    <row r="261" spans="1:39" ht="20.25" customHeight="1" x14ac:dyDescent="0.2">
      <c r="A261" s="119" t="s">
        <v>4348</v>
      </c>
      <c r="B261" s="119"/>
      <c r="C261" s="119"/>
      <c r="D261" s="119"/>
      <c r="E261" s="119"/>
      <c r="F261" s="266"/>
      <c r="G261" s="266"/>
      <c r="H261" s="266"/>
      <c r="I261" s="266"/>
      <c r="J261" s="266"/>
      <c r="K261" s="266"/>
      <c r="L261" s="266"/>
      <c r="M261" s="266"/>
      <c r="N261" s="266"/>
      <c r="O261" s="266"/>
      <c r="P261" s="266"/>
      <c r="Q261" s="266"/>
      <c r="R261" s="266"/>
      <c r="S261" s="266"/>
      <c r="T261" s="266"/>
      <c r="U261" s="266"/>
      <c r="V261" s="266"/>
      <c r="W261" s="266"/>
      <c r="AB261" s="4"/>
      <c r="AC261" s="17" t="s">
        <v>518</v>
      </c>
      <c r="AF261" s="76" t="s">
        <v>4490</v>
      </c>
    </row>
    <row r="262" spans="1:39" s="3" customFormat="1" ht="20.25" customHeight="1" x14ac:dyDescent="0.2">
      <c r="A262" s="264" t="s">
        <v>4297</v>
      </c>
      <c r="B262" s="264"/>
      <c r="C262" s="264"/>
      <c r="D262" s="264"/>
      <c r="E262" s="264"/>
      <c r="F262" s="266"/>
      <c r="G262" s="266"/>
      <c r="H262" s="266"/>
      <c r="I262" s="266"/>
      <c r="J262" s="266"/>
      <c r="K262" s="266"/>
      <c r="L262" s="266"/>
      <c r="M262" s="266"/>
      <c r="N262" s="266"/>
      <c r="O262" s="266"/>
      <c r="P262" s="266"/>
      <c r="Q262" s="266"/>
      <c r="R262" s="266"/>
      <c r="S262" s="266"/>
      <c r="T262" s="266"/>
      <c r="U262" s="266"/>
      <c r="V262" s="266"/>
      <c r="W262" s="266"/>
      <c r="X262" s="33"/>
      <c r="Y262" s="6"/>
      <c r="Z262" s="6"/>
      <c r="AA262" s="6"/>
      <c r="AB262" s="4"/>
      <c r="AC262" s="17" t="s">
        <v>519</v>
      </c>
      <c r="AD262" s="2"/>
      <c r="AE262" s="73"/>
      <c r="AF262" s="74"/>
      <c r="AG262" s="87"/>
      <c r="AH262" s="2"/>
      <c r="AI262" s="2"/>
      <c r="AJ262" s="2"/>
      <c r="AK262" s="2"/>
      <c r="AL262" s="2"/>
      <c r="AM262" s="2"/>
    </row>
    <row r="263" spans="1:39" s="4" customFormat="1" ht="20.25" customHeight="1" x14ac:dyDescent="0.2">
      <c r="A263" s="119" t="s">
        <v>4344</v>
      </c>
      <c r="B263" s="119"/>
      <c r="C263" s="119"/>
      <c r="D263" s="119"/>
      <c r="E263" s="119"/>
      <c r="F263" s="266"/>
      <c r="G263" s="266"/>
      <c r="H263" s="266"/>
      <c r="I263" s="266"/>
      <c r="J263" s="266"/>
      <c r="K263" s="266"/>
      <c r="L263" s="266"/>
      <c r="M263" s="266"/>
      <c r="N263" s="266"/>
      <c r="O263" s="266"/>
      <c r="P263" s="266"/>
      <c r="Q263" s="266"/>
      <c r="R263" s="266"/>
      <c r="S263" s="266"/>
      <c r="T263" s="266"/>
      <c r="U263" s="266"/>
      <c r="V263" s="266"/>
      <c r="W263" s="266"/>
      <c r="X263" s="33"/>
      <c r="Y263" s="6"/>
      <c r="Z263" s="6"/>
      <c r="AA263" s="6"/>
      <c r="AC263" s="17" t="s">
        <v>520</v>
      </c>
      <c r="AD263" s="2"/>
      <c r="AE263" s="73"/>
      <c r="AF263" s="76" t="s">
        <v>4490</v>
      </c>
      <c r="AG263" s="87"/>
      <c r="AH263" s="2"/>
      <c r="AI263" s="2"/>
      <c r="AJ263" s="2"/>
      <c r="AK263" s="2"/>
      <c r="AL263" s="2"/>
      <c r="AM263" s="2"/>
    </row>
    <row r="264" spans="1:39" s="4" customFormat="1" ht="20.25" customHeight="1" x14ac:dyDescent="0.2">
      <c r="A264" s="119"/>
      <c r="B264" s="119"/>
      <c r="C264" s="119"/>
      <c r="D264" s="119"/>
      <c r="E264" s="119"/>
      <c r="F264" s="266"/>
      <c r="G264" s="266"/>
      <c r="H264" s="266"/>
      <c r="I264" s="266"/>
      <c r="J264" s="266"/>
      <c r="K264" s="266"/>
      <c r="L264" s="266"/>
      <c r="M264" s="266"/>
      <c r="N264" s="266"/>
      <c r="O264" s="266"/>
      <c r="P264" s="266"/>
      <c r="Q264" s="266"/>
      <c r="R264" s="266"/>
      <c r="S264" s="266"/>
      <c r="T264" s="266"/>
      <c r="U264" s="266"/>
      <c r="V264" s="266"/>
      <c r="W264" s="266"/>
      <c r="X264" s="33"/>
      <c r="Y264" s="6"/>
      <c r="Z264" s="6"/>
      <c r="AA264" s="6"/>
      <c r="AC264" s="17" t="s">
        <v>521</v>
      </c>
      <c r="AD264" s="2"/>
      <c r="AE264" s="73"/>
      <c r="AF264" s="74"/>
      <c r="AG264" s="87"/>
      <c r="AH264" s="2"/>
      <c r="AI264" s="2"/>
      <c r="AJ264" s="2"/>
      <c r="AK264" s="2"/>
      <c r="AL264" s="2"/>
      <c r="AM264" s="2"/>
    </row>
    <row r="265" spans="1:39" ht="20.25" customHeight="1" x14ac:dyDescent="0.2">
      <c r="A265" s="132" t="s">
        <v>12</v>
      </c>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AB265" s="4"/>
      <c r="AC265" s="17" t="s">
        <v>522</v>
      </c>
    </row>
    <row r="266" spans="1:39" s="4" customFormat="1" ht="20.25" customHeight="1" x14ac:dyDescent="0.2">
      <c r="A266" s="261" t="s">
        <v>30</v>
      </c>
      <c r="B266" s="261"/>
      <c r="C266" s="261"/>
      <c r="D266" s="263" t="s">
        <v>5</v>
      </c>
      <c r="E266" s="263"/>
      <c r="F266" s="263"/>
      <c r="G266" s="114"/>
      <c r="H266" s="114"/>
      <c r="I266" s="114"/>
      <c r="J266" s="114"/>
      <c r="K266" s="114"/>
      <c r="L266" s="114"/>
      <c r="M266" s="114"/>
      <c r="N266" s="114"/>
      <c r="O266" s="114"/>
      <c r="P266" s="114"/>
      <c r="Q266" s="114"/>
      <c r="R266" s="114"/>
      <c r="S266" s="114"/>
      <c r="T266" s="114"/>
      <c r="U266" s="10" t="s">
        <v>4</v>
      </c>
      <c r="V266" s="269"/>
      <c r="W266" s="269"/>
      <c r="X266" s="33"/>
      <c r="Y266" s="6"/>
      <c r="Z266" s="6"/>
      <c r="AA266" s="6"/>
      <c r="AC266" s="17" t="s">
        <v>523</v>
      </c>
      <c r="AD266" s="2"/>
      <c r="AE266" s="73"/>
      <c r="AF266" s="74"/>
      <c r="AG266" s="87"/>
      <c r="AH266" s="2"/>
      <c r="AI266" s="2"/>
      <c r="AJ266" s="2"/>
      <c r="AK266" s="2"/>
      <c r="AL266" s="2"/>
      <c r="AM266" s="2"/>
    </row>
    <row r="267" spans="1:39" ht="27" customHeight="1" x14ac:dyDescent="0.2">
      <c r="A267" s="261"/>
      <c r="B267" s="261"/>
      <c r="C267" s="261"/>
      <c r="D267" s="263" t="s">
        <v>6</v>
      </c>
      <c r="E267" s="263"/>
      <c r="F267" s="263"/>
      <c r="G267" s="140"/>
      <c r="H267" s="140"/>
      <c r="I267" s="140"/>
      <c r="J267" s="140"/>
      <c r="K267" s="140"/>
      <c r="L267" s="140"/>
      <c r="M267" s="140"/>
      <c r="N267" s="140"/>
      <c r="O267" s="140"/>
      <c r="P267" s="140"/>
      <c r="Q267" s="140"/>
      <c r="R267" s="10" t="s">
        <v>7</v>
      </c>
      <c r="S267" s="140"/>
      <c r="T267" s="140"/>
      <c r="U267" s="10" t="s">
        <v>8</v>
      </c>
      <c r="V267" s="140"/>
      <c r="W267" s="140"/>
      <c r="AB267" s="4"/>
      <c r="AC267" s="17" t="s">
        <v>524</v>
      </c>
    </row>
    <row r="268" spans="1:39" ht="20.25" customHeight="1" x14ac:dyDescent="0.2">
      <c r="A268" s="261"/>
      <c r="B268" s="261"/>
      <c r="C268" s="261"/>
      <c r="D268" s="263" t="s">
        <v>40</v>
      </c>
      <c r="E268" s="263"/>
      <c r="F268" s="263"/>
      <c r="G268" s="144"/>
      <c r="H268" s="144"/>
      <c r="I268" s="144"/>
      <c r="J268" s="144"/>
      <c r="K268" s="144"/>
      <c r="L268" s="144"/>
      <c r="M268" s="144"/>
      <c r="N268" s="144"/>
      <c r="O268" s="144"/>
      <c r="P268" s="144"/>
      <c r="Q268" s="144"/>
      <c r="R268" s="144"/>
      <c r="S268" s="144"/>
      <c r="T268" s="144"/>
      <c r="U268" s="144"/>
      <c r="V268" s="144"/>
      <c r="W268" s="144"/>
      <c r="AB268" s="4"/>
      <c r="AC268" s="17" t="s">
        <v>525</v>
      </c>
      <c r="AF268" s="76" t="s">
        <v>4490</v>
      </c>
    </row>
    <row r="269" spans="1:39" s="4" customFormat="1" ht="21" customHeight="1" x14ac:dyDescent="0.2">
      <c r="A269" s="261" t="s">
        <v>31</v>
      </c>
      <c r="B269" s="261"/>
      <c r="C269" s="261"/>
      <c r="D269" s="263" t="s">
        <v>5</v>
      </c>
      <c r="E269" s="263"/>
      <c r="F269" s="263"/>
      <c r="G269" s="114"/>
      <c r="H269" s="114"/>
      <c r="I269" s="114"/>
      <c r="J269" s="114"/>
      <c r="K269" s="114"/>
      <c r="L269" s="114"/>
      <c r="M269" s="114"/>
      <c r="N269" s="114"/>
      <c r="O269" s="114"/>
      <c r="P269" s="114"/>
      <c r="Q269" s="114"/>
      <c r="R269" s="114"/>
      <c r="S269" s="114"/>
      <c r="T269" s="114"/>
      <c r="U269" s="10" t="s">
        <v>4</v>
      </c>
      <c r="V269" s="269"/>
      <c r="W269" s="269"/>
      <c r="X269" s="33"/>
      <c r="Y269" s="6"/>
      <c r="Z269" s="6"/>
      <c r="AA269" s="6"/>
      <c r="AC269" s="17" t="s">
        <v>526</v>
      </c>
      <c r="AD269" s="2"/>
      <c r="AE269" s="73"/>
      <c r="AF269" s="76" t="s">
        <v>4421</v>
      </c>
      <c r="AG269" s="87"/>
      <c r="AH269" s="2"/>
      <c r="AI269" s="2"/>
      <c r="AJ269" s="2"/>
      <c r="AK269" s="2"/>
      <c r="AL269" s="2"/>
      <c r="AM269" s="2"/>
    </row>
    <row r="270" spans="1:39" s="4" customFormat="1" ht="20.25" customHeight="1" x14ac:dyDescent="0.2">
      <c r="A270" s="261"/>
      <c r="B270" s="261"/>
      <c r="C270" s="261"/>
      <c r="D270" s="263" t="s">
        <v>6</v>
      </c>
      <c r="E270" s="263"/>
      <c r="F270" s="263"/>
      <c r="G270" s="140"/>
      <c r="H270" s="140"/>
      <c r="I270" s="140"/>
      <c r="J270" s="140"/>
      <c r="K270" s="140"/>
      <c r="L270" s="140"/>
      <c r="M270" s="140"/>
      <c r="N270" s="140"/>
      <c r="O270" s="140"/>
      <c r="P270" s="140"/>
      <c r="Q270" s="140"/>
      <c r="R270" s="10" t="s">
        <v>7</v>
      </c>
      <c r="S270" s="140"/>
      <c r="T270" s="140"/>
      <c r="U270" s="10" t="s">
        <v>8</v>
      </c>
      <c r="V270" s="140"/>
      <c r="W270" s="140"/>
      <c r="X270" s="33"/>
      <c r="Y270" s="6"/>
      <c r="Z270" s="6"/>
      <c r="AA270" s="6"/>
      <c r="AC270" s="17" t="s">
        <v>527</v>
      </c>
      <c r="AD270" s="2"/>
      <c r="AE270" s="73"/>
      <c r="AF270" s="78"/>
      <c r="AG270" s="87"/>
      <c r="AH270" s="2"/>
      <c r="AI270" s="2"/>
      <c r="AJ270" s="2"/>
      <c r="AK270" s="2"/>
      <c r="AL270" s="2"/>
      <c r="AM270" s="2"/>
    </row>
    <row r="271" spans="1:39" ht="20.25" customHeight="1" x14ac:dyDescent="0.2">
      <c r="A271" s="261"/>
      <c r="B271" s="261"/>
      <c r="C271" s="261"/>
      <c r="D271" s="263" t="s">
        <v>40</v>
      </c>
      <c r="E271" s="263"/>
      <c r="F271" s="263"/>
      <c r="G271" s="144"/>
      <c r="H271" s="144"/>
      <c r="I271" s="144"/>
      <c r="J271" s="144"/>
      <c r="K271" s="144"/>
      <c r="L271" s="144"/>
      <c r="M271" s="144"/>
      <c r="N271" s="144"/>
      <c r="O271" s="144"/>
      <c r="P271" s="144"/>
      <c r="Q271" s="144"/>
      <c r="R271" s="144"/>
      <c r="S271" s="144"/>
      <c r="T271" s="144"/>
      <c r="U271" s="144"/>
      <c r="V271" s="144"/>
      <c r="W271" s="144"/>
      <c r="AB271" s="4"/>
      <c r="AC271" s="17" t="s">
        <v>528</v>
      </c>
      <c r="AF271" s="76" t="s">
        <v>4490</v>
      </c>
    </row>
    <row r="272" spans="1:39" ht="21" customHeight="1" x14ac:dyDescent="0.2">
      <c r="A272" s="261" t="s">
        <v>32</v>
      </c>
      <c r="B272" s="261"/>
      <c r="C272" s="261"/>
      <c r="D272" s="263" t="s">
        <v>5</v>
      </c>
      <c r="E272" s="263"/>
      <c r="F272" s="263"/>
      <c r="G272" s="114"/>
      <c r="H272" s="114"/>
      <c r="I272" s="114"/>
      <c r="J272" s="114"/>
      <c r="K272" s="114"/>
      <c r="L272" s="114"/>
      <c r="M272" s="114"/>
      <c r="N272" s="114"/>
      <c r="O272" s="114"/>
      <c r="P272" s="114"/>
      <c r="Q272" s="114"/>
      <c r="R272" s="114"/>
      <c r="S272" s="114"/>
      <c r="T272" s="114"/>
      <c r="U272" s="10" t="s">
        <v>4</v>
      </c>
      <c r="V272" s="269"/>
      <c r="W272" s="269"/>
      <c r="AB272" s="4"/>
      <c r="AC272" s="17" t="s">
        <v>529</v>
      </c>
      <c r="AF272" s="76" t="s">
        <v>4422</v>
      </c>
    </row>
    <row r="273" spans="1:39" ht="20.25" customHeight="1" x14ac:dyDescent="0.2">
      <c r="A273" s="261"/>
      <c r="B273" s="261"/>
      <c r="C273" s="261"/>
      <c r="D273" s="263" t="s">
        <v>6</v>
      </c>
      <c r="E273" s="263"/>
      <c r="F273" s="263"/>
      <c r="G273" s="140"/>
      <c r="H273" s="140"/>
      <c r="I273" s="140"/>
      <c r="J273" s="140"/>
      <c r="K273" s="140"/>
      <c r="L273" s="140"/>
      <c r="M273" s="140"/>
      <c r="N273" s="140"/>
      <c r="O273" s="140"/>
      <c r="P273" s="140"/>
      <c r="Q273" s="140"/>
      <c r="R273" s="10" t="s">
        <v>7</v>
      </c>
      <c r="S273" s="140"/>
      <c r="T273" s="140"/>
      <c r="U273" s="10" t="s">
        <v>8</v>
      </c>
      <c r="V273" s="140"/>
      <c r="W273" s="140"/>
      <c r="AB273" s="4"/>
      <c r="AC273" s="17" t="s">
        <v>530</v>
      </c>
    </row>
    <row r="274" spans="1:39" ht="20.25" customHeight="1" x14ac:dyDescent="0.2">
      <c r="A274" s="261"/>
      <c r="B274" s="261"/>
      <c r="C274" s="261"/>
      <c r="D274" s="263" t="s">
        <v>40</v>
      </c>
      <c r="E274" s="263"/>
      <c r="F274" s="263"/>
      <c r="G274" s="144"/>
      <c r="H274" s="144"/>
      <c r="I274" s="144"/>
      <c r="J274" s="144"/>
      <c r="K274" s="144"/>
      <c r="L274" s="144"/>
      <c r="M274" s="144"/>
      <c r="N274" s="144"/>
      <c r="O274" s="144"/>
      <c r="P274" s="144"/>
      <c r="Q274" s="144"/>
      <c r="R274" s="144"/>
      <c r="S274" s="144"/>
      <c r="T274" s="144"/>
      <c r="U274" s="144"/>
      <c r="V274" s="144"/>
      <c r="W274" s="144"/>
      <c r="AB274" s="4"/>
      <c r="AC274" s="17" t="s">
        <v>531</v>
      </c>
      <c r="AF274" s="76" t="s">
        <v>4490</v>
      </c>
    </row>
    <row r="275" spans="1:39" ht="20.25" customHeight="1" x14ac:dyDescent="0.2">
      <c r="A275" s="143" t="s">
        <v>4343</v>
      </c>
      <c r="B275" s="143"/>
      <c r="C275" s="143"/>
      <c r="D275" s="144"/>
      <c r="E275" s="144"/>
      <c r="F275" s="144"/>
      <c r="G275" s="144"/>
      <c r="H275" s="144"/>
      <c r="I275" s="144"/>
      <c r="J275" s="144"/>
      <c r="K275" s="144"/>
      <c r="L275" s="144"/>
      <c r="M275" s="144"/>
      <c r="N275" s="144"/>
      <c r="O275" s="144"/>
      <c r="P275" s="144"/>
      <c r="Q275" s="144"/>
      <c r="R275" s="144"/>
      <c r="S275" s="144"/>
      <c r="T275" s="144"/>
      <c r="U275" s="144"/>
      <c r="V275" s="144"/>
      <c r="W275" s="144"/>
      <c r="AB275" s="4"/>
      <c r="AC275" s="17" t="s">
        <v>532</v>
      </c>
    </row>
    <row r="276" spans="1:39" ht="20.25" customHeight="1" x14ac:dyDescent="0.2">
      <c r="A276" s="143"/>
      <c r="B276" s="143"/>
      <c r="C276" s="143"/>
      <c r="D276" s="144"/>
      <c r="E276" s="144"/>
      <c r="F276" s="144"/>
      <c r="G276" s="144"/>
      <c r="H276" s="144"/>
      <c r="I276" s="144"/>
      <c r="J276" s="144"/>
      <c r="K276" s="144"/>
      <c r="L276" s="144"/>
      <c r="M276" s="144"/>
      <c r="N276" s="144"/>
      <c r="O276" s="144"/>
      <c r="P276" s="144"/>
      <c r="Q276" s="144"/>
      <c r="R276" s="144"/>
      <c r="S276" s="144"/>
      <c r="T276" s="144"/>
      <c r="U276" s="144"/>
      <c r="V276" s="144"/>
      <c r="W276" s="144"/>
      <c r="AB276" s="4"/>
      <c r="AC276" s="17" t="s">
        <v>533</v>
      </c>
    </row>
    <row r="277" spans="1:39" ht="20.25" customHeight="1" x14ac:dyDescent="0.2">
      <c r="A277" s="143"/>
      <c r="B277" s="143"/>
      <c r="C277" s="143"/>
      <c r="D277" s="144"/>
      <c r="E277" s="144"/>
      <c r="F277" s="144"/>
      <c r="G277" s="144"/>
      <c r="H277" s="144"/>
      <c r="I277" s="144"/>
      <c r="J277" s="144"/>
      <c r="K277" s="144"/>
      <c r="L277" s="144"/>
      <c r="M277" s="144"/>
      <c r="N277" s="144"/>
      <c r="O277" s="144"/>
      <c r="P277" s="144"/>
      <c r="Q277" s="144"/>
      <c r="R277" s="144"/>
      <c r="S277" s="144"/>
      <c r="T277" s="144"/>
      <c r="U277" s="144"/>
      <c r="V277" s="144"/>
      <c r="W277" s="144"/>
      <c r="Y277" s="36"/>
      <c r="Z277" s="36"/>
      <c r="AA277" s="36"/>
      <c r="AB277" s="4"/>
      <c r="AC277" s="17" t="s">
        <v>534</v>
      </c>
    </row>
    <row r="278" spans="1:39" ht="20.25" customHeight="1" x14ac:dyDescent="0.2">
      <c r="A278" s="132" t="s">
        <v>44</v>
      </c>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Y278" s="36"/>
      <c r="Z278" s="36"/>
      <c r="AA278" s="36"/>
      <c r="AB278" s="4"/>
      <c r="AC278" s="17" t="s">
        <v>535</v>
      </c>
    </row>
    <row r="279" spans="1:39" ht="20.25" customHeight="1" x14ac:dyDescent="0.2">
      <c r="A279" s="189" t="s">
        <v>4349</v>
      </c>
      <c r="B279" s="190"/>
      <c r="C279" s="190"/>
      <c r="D279" s="190"/>
      <c r="E279" s="190"/>
      <c r="F279" s="316"/>
      <c r="G279" s="208" t="s">
        <v>55</v>
      </c>
      <c r="H279" s="209"/>
      <c r="I279" s="209"/>
      <c r="J279" s="209"/>
      <c r="K279" s="210"/>
      <c r="L279" s="131"/>
      <c r="M279" s="131"/>
      <c r="N279" s="131"/>
      <c r="O279" s="131"/>
      <c r="P279" s="130" t="s">
        <v>56</v>
      </c>
      <c r="Q279" s="130"/>
      <c r="R279" s="130"/>
      <c r="S279" s="130"/>
      <c r="T279" s="131"/>
      <c r="U279" s="131"/>
      <c r="V279" s="131"/>
      <c r="W279" s="131"/>
      <c r="X279" s="33" t="b">
        <v>0</v>
      </c>
      <c r="Y279" s="33" t="b">
        <v>0</v>
      </c>
      <c r="AB279" s="4"/>
      <c r="AC279" s="17" t="s">
        <v>536</v>
      </c>
      <c r="AE279" s="75" t="str">
        <f>IF(X255=TRUE,"",IF(X279+Y279+Z279&gt;1,"Vyberte jen jednu možnost",IF(X279+Y279+Z279=1,"","Vyberte jednu možnost")))</f>
        <v>Vyberte jednu možnost</v>
      </c>
    </row>
    <row r="280" spans="1:39" ht="20.25" customHeight="1" x14ac:dyDescent="0.2">
      <c r="A280" s="285" t="s">
        <v>48</v>
      </c>
      <c r="B280" s="286"/>
      <c r="C280" s="286"/>
      <c r="D280" s="286"/>
      <c r="E280" s="286"/>
      <c r="F280" s="287"/>
      <c r="G280" s="175"/>
      <c r="H280" s="176"/>
      <c r="I280" s="176"/>
      <c r="J280" s="176"/>
      <c r="K280" s="176"/>
      <c r="L280" s="176"/>
      <c r="M280" s="176"/>
      <c r="N280" s="176"/>
      <c r="O280" s="176"/>
      <c r="P280" s="176"/>
      <c r="Q280" s="176"/>
      <c r="R280" s="176"/>
      <c r="S280" s="176"/>
      <c r="T280" s="176"/>
      <c r="U280" s="176"/>
      <c r="V280" s="176"/>
      <c r="W280" s="177"/>
      <c r="Y280" s="36"/>
      <c r="Z280" s="36"/>
      <c r="AA280" s="36"/>
      <c r="AB280" s="4"/>
      <c r="AC280" s="17" t="s">
        <v>537</v>
      </c>
    </row>
    <row r="281" spans="1:39" ht="20.25" customHeight="1" x14ac:dyDescent="0.2">
      <c r="A281" s="285" t="s">
        <v>49</v>
      </c>
      <c r="B281" s="286"/>
      <c r="C281" s="286"/>
      <c r="D281" s="286"/>
      <c r="E281" s="286"/>
      <c r="F281" s="287"/>
      <c r="G281" s="175"/>
      <c r="H281" s="176"/>
      <c r="I281" s="176"/>
      <c r="J281" s="176"/>
      <c r="K281" s="176"/>
      <c r="L281" s="176"/>
      <c r="M281" s="176"/>
      <c r="N281" s="176"/>
      <c r="O281" s="176"/>
      <c r="P281" s="176"/>
      <c r="Q281" s="176"/>
      <c r="R281" s="176"/>
      <c r="S281" s="176"/>
      <c r="T281" s="176"/>
      <c r="U281" s="176"/>
      <c r="V281" s="176"/>
      <c r="W281" s="177"/>
      <c r="AB281" s="4"/>
      <c r="AC281" s="17" t="s">
        <v>538</v>
      </c>
      <c r="AF281" s="76" t="s">
        <v>4490</v>
      </c>
    </row>
    <row r="282" spans="1:39" ht="20.25" customHeight="1" x14ac:dyDescent="0.2">
      <c r="A282" s="300" t="s">
        <v>50</v>
      </c>
      <c r="B282" s="301"/>
      <c r="C282" s="301"/>
      <c r="D282" s="301"/>
      <c r="E282" s="301"/>
      <c r="F282" s="302"/>
      <c r="G282" s="309"/>
      <c r="H282" s="309"/>
      <c r="I282" s="309"/>
      <c r="J282" s="275" t="s">
        <v>4480</v>
      </c>
      <c r="K282" s="275"/>
      <c r="L282" s="275"/>
      <c r="M282" s="275"/>
      <c r="N282" s="275"/>
      <c r="O282" s="275"/>
      <c r="P282" s="275"/>
      <c r="Q282" s="282" t="s">
        <v>45</v>
      </c>
      <c r="R282" s="282"/>
      <c r="S282" s="282"/>
      <c r="T282" s="282"/>
      <c r="U282" s="282"/>
      <c r="V282" s="275"/>
      <c r="W282" s="275"/>
      <c r="AB282" s="4"/>
      <c r="AC282" s="17" t="s">
        <v>539</v>
      </c>
      <c r="AF282" s="76" t="s">
        <v>4491</v>
      </c>
    </row>
    <row r="283" spans="1:39" ht="20.25" customHeight="1" x14ac:dyDescent="0.2">
      <c r="A283" s="115" t="s">
        <v>53</v>
      </c>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Y283" s="36"/>
      <c r="Z283" s="36"/>
      <c r="AA283" s="36"/>
      <c r="AB283" s="4"/>
      <c r="AC283" s="17" t="s">
        <v>540</v>
      </c>
    </row>
    <row r="284" spans="1:39" ht="20.25" customHeight="1" x14ac:dyDescent="0.2">
      <c r="A284" s="141" t="s">
        <v>4346</v>
      </c>
      <c r="B284" s="141"/>
      <c r="C284" s="141"/>
      <c r="D284" s="141"/>
      <c r="E284" s="141"/>
      <c r="F284" s="141"/>
      <c r="G284" s="141"/>
      <c r="H284" s="205"/>
      <c r="I284" s="207"/>
      <c r="J284" s="172" t="s">
        <v>4273</v>
      </c>
      <c r="K284" s="173"/>
      <c r="L284" s="173"/>
      <c r="M284" s="131"/>
      <c r="N284" s="131"/>
      <c r="O284" s="172" t="s">
        <v>4274</v>
      </c>
      <c r="P284" s="173"/>
      <c r="Q284" s="173"/>
      <c r="R284" s="173"/>
      <c r="S284" s="173"/>
      <c r="T284" s="173"/>
      <c r="U284" s="173"/>
      <c r="V284" s="173"/>
      <c r="W284" s="174"/>
      <c r="X284" s="33" t="b">
        <v>0</v>
      </c>
      <c r="Y284" s="65" t="b">
        <v>0</v>
      </c>
      <c r="Z284" s="36"/>
      <c r="AA284" s="36"/>
      <c r="AB284" s="4"/>
      <c r="AC284" s="17" t="s">
        <v>541</v>
      </c>
      <c r="AE284" s="75" t="str">
        <f>IF(X255=TRUE,"",IF(X284+Y284+Z284&gt;1,"Vyberte jen jednu možnost",IF(X284+Y284+Z284=1,"","Vyberte jednu možnost")))</f>
        <v>Vyberte jednu možnost</v>
      </c>
    </row>
    <row r="285" spans="1:39" ht="20.25" customHeight="1" x14ac:dyDescent="0.2">
      <c r="A285" s="273" t="s">
        <v>255</v>
      </c>
      <c r="B285" s="273"/>
      <c r="C285" s="273"/>
      <c r="D285" s="273"/>
      <c r="E285" s="273"/>
      <c r="F285" s="273"/>
      <c r="G285" s="273"/>
      <c r="H285" s="273"/>
      <c r="I285" s="273"/>
      <c r="J285" s="273"/>
      <c r="K285" s="273"/>
      <c r="L285" s="133"/>
      <c r="M285" s="133"/>
      <c r="N285" s="133"/>
      <c r="O285" s="133"/>
      <c r="P285" s="133"/>
      <c r="Q285" s="133"/>
      <c r="R285" s="133"/>
      <c r="S285" s="133"/>
      <c r="T285" s="133"/>
      <c r="U285" s="133"/>
      <c r="V285" s="133"/>
      <c r="W285" s="133"/>
      <c r="AB285" s="4"/>
      <c r="AC285" s="17" t="s">
        <v>542</v>
      </c>
    </row>
    <row r="286" spans="1:39" s="1" customFormat="1" ht="33.75" customHeight="1" x14ac:dyDescent="0.2">
      <c r="A286" s="139" t="s">
        <v>54</v>
      </c>
      <c r="B286" s="139"/>
      <c r="C286" s="139"/>
      <c r="D286" s="139"/>
      <c r="E286" s="139"/>
      <c r="F286" s="139"/>
      <c r="G286" s="139"/>
      <c r="H286" s="139"/>
      <c r="I286" s="139"/>
      <c r="J286" s="139"/>
      <c r="K286" s="139"/>
      <c r="L286" s="140"/>
      <c r="M286" s="140"/>
      <c r="N286" s="140"/>
      <c r="O286" s="140"/>
      <c r="P286" s="140"/>
      <c r="Q286" s="140"/>
      <c r="R286" s="140"/>
      <c r="S286" s="140"/>
      <c r="T286" s="140"/>
      <c r="U286" s="140"/>
      <c r="V286" s="140"/>
      <c r="W286" s="140"/>
      <c r="X286" s="33"/>
      <c r="Y286" s="6"/>
      <c r="Z286" s="6"/>
      <c r="AA286" s="6"/>
      <c r="AB286" s="4"/>
      <c r="AC286" s="17" t="s">
        <v>543</v>
      </c>
      <c r="AD286" s="2"/>
      <c r="AE286" s="73"/>
      <c r="AF286" s="74"/>
      <c r="AG286" s="87"/>
      <c r="AH286" s="2"/>
      <c r="AI286" s="2"/>
      <c r="AJ286" s="2"/>
      <c r="AK286" s="2"/>
      <c r="AL286" s="2"/>
      <c r="AM286" s="2"/>
    </row>
    <row r="287" spans="1:39" s="1" customFormat="1" ht="20.25" customHeight="1" x14ac:dyDescent="0.2">
      <c r="A287" s="141" t="s">
        <v>4350</v>
      </c>
      <c r="B287" s="141"/>
      <c r="C287" s="141"/>
      <c r="D287" s="141"/>
      <c r="E287" s="141"/>
      <c r="F287" s="141"/>
      <c r="G287" s="141"/>
      <c r="H287" s="141"/>
      <c r="I287" s="141"/>
      <c r="J287" s="141"/>
      <c r="K287" s="141"/>
      <c r="L287" s="133"/>
      <c r="M287" s="133"/>
      <c r="N287" s="133"/>
      <c r="O287" s="133"/>
      <c r="P287" s="133"/>
      <c r="Q287" s="133"/>
      <c r="R287" s="133"/>
      <c r="S287" s="133"/>
      <c r="T287" s="133"/>
      <c r="U287" s="133"/>
      <c r="V287" s="133"/>
      <c r="W287" s="133"/>
      <c r="X287" s="33"/>
      <c r="Y287" s="6"/>
      <c r="Z287" s="6"/>
      <c r="AA287" s="6"/>
      <c r="AB287" s="4"/>
      <c r="AC287" s="17" t="s">
        <v>544</v>
      </c>
      <c r="AD287" s="2"/>
      <c r="AE287" s="73"/>
      <c r="AF287" s="74"/>
      <c r="AG287" s="87"/>
      <c r="AH287" s="2"/>
      <c r="AI287" s="2"/>
      <c r="AJ287" s="2"/>
      <c r="AK287" s="2"/>
      <c r="AL287" s="2"/>
      <c r="AM287" s="2"/>
    </row>
    <row r="288" spans="1:39" ht="20.25" customHeight="1" x14ac:dyDescent="0.2">
      <c r="A288" s="310" t="s">
        <v>4345</v>
      </c>
      <c r="B288" s="310"/>
      <c r="C288" s="310"/>
      <c r="D288" s="310"/>
      <c r="E288" s="310"/>
      <c r="F288" s="310"/>
      <c r="G288" s="310"/>
      <c r="H288" s="295"/>
      <c r="I288" s="296"/>
      <c r="J288" s="283" t="s">
        <v>4273</v>
      </c>
      <c r="K288" s="284"/>
      <c r="L288" s="284"/>
      <c r="M288" s="275"/>
      <c r="N288" s="275"/>
      <c r="O288" s="283" t="s">
        <v>4274</v>
      </c>
      <c r="P288" s="284"/>
      <c r="Q288" s="284"/>
      <c r="R288" s="284"/>
      <c r="S288" s="284"/>
      <c r="T288" s="284"/>
      <c r="U288" s="284"/>
      <c r="V288" s="284"/>
      <c r="W288" s="299"/>
      <c r="X288" s="33" t="b">
        <v>0</v>
      </c>
      <c r="Y288" s="20" t="b">
        <v>0</v>
      </c>
      <c r="Z288" s="2"/>
      <c r="AA288" s="2"/>
      <c r="AB288" s="4"/>
      <c r="AC288" s="17" t="s">
        <v>545</v>
      </c>
      <c r="AE288" s="75" t="str">
        <f>IF(X255=TRUE,"",IF(X288+Y288+Z288&gt;1,"Vyberte jen jednu možnost",IF(X288+Y288+Z288=1,"","Vyberte jednu možnost")))</f>
        <v>Vyberte jednu možnost</v>
      </c>
    </row>
    <row r="289" spans="1:32" ht="52.5" customHeight="1" x14ac:dyDescent="0.2">
      <c r="A289" s="289"/>
      <c r="B289" s="290"/>
      <c r="C289" s="290"/>
      <c r="D289" s="290"/>
      <c r="E289" s="290"/>
      <c r="F289" s="290"/>
      <c r="G289" s="290"/>
      <c r="H289" s="290"/>
      <c r="I289" s="290"/>
      <c r="J289" s="290"/>
      <c r="K289" s="290"/>
      <c r="L289" s="290"/>
      <c r="M289" s="290"/>
      <c r="N289" s="290"/>
      <c r="O289" s="290"/>
      <c r="P289" s="290"/>
      <c r="Q289" s="290"/>
      <c r="R289" s="290"/>
      <c r="S289" s="290"/>
      <c r="T289" s="290"/>
      <c r="U289" s="290"/>
      <c r="V289" s="290"/>
      <c r="W289" s="291"/>
      <c r="Y289" s="2"/>
      <c r="Z289" s="2"/>
      <c r="AA289" s="2"/>
      <c r="AB289" s="4"/>
      <c r="AC289" s="17" t="s">
        <v>546</v>
      </c>
    </row>
    <row r="290" spans="1:32" ht="29.25" customHeight="1" x14ac:dyDescent="0.2">
      <c r="A290" s="311" t="s">
        <v>4308</v>
      </c>
      <c r="B290" s="311"/>
      <c r="C290" s="311"/>
      <c r="D290" s="311"/>
      <c r="E290" s="311"/>
      <c r="F290" s="311"/>
      <c r="G290" s="311"/>
      <c r="H290" s="311"/>
      <c r="I290" s="311"/>
      <c r="J290" s="311"/>
      <c r="K290" s="311"/>
      <c r="L290" s="311"/>
      <c r="M290" s="311"/>
      <c r="N290" s="311"/>
      <c r="O290" s="311"/>
      <c r="P290" s="311"/>
      <c r="Q290" s="311"/>
      <c r="R290" s="311"/>
      <c r="S290" s="311"/>
      <c r="T290" s="311"/>
      <c r="U290" s="311"/>
      <c r="V290" s="311"/>
      <c r="W290" s="311"/>
      <c r="AB290" s="4"/>
      <c r="AC290" s="17" t="s">
        <v>547</v>
      </c>
    </row>
    <row r="291" spans="1:32" ht="9" customHeight="1" x14ac:dyDescent="0.2">
      <c r="A291" s="148"/>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AB291" s="4"/>
      <c r="AC291" s="17" t="s">
        <v>548</v>
      </c>
    </row>
    <row r="292" spans="1:32" ht="24" customHeight="1" x14ac:dyDescent="0.2">
      <c r="A292" s="9" t="s">
        <v>250</v>
      </c>
      <c r="B292" s="23" t="s">
        <v>4333</v>
      </c>
      <c r="C292" s="11"/>
      <c r="D292" s="11"/>
      <c r="E292" s="11"/>
      <c r="F292" s="11"/>
      <c r="G292" s="11"/>
      <c r="H292" s="11"/>
      <c r="I292" s="13"/>
      <c r="J292" s="11"/>
      <c r="K292" s="11"/>
      <c r="L292" s="11"/>
      <c r="M292" s="11"/>
      <c r="N292" s="11"/>
      <c r="O292" s="11"/>
      <c r="P292" s="11"/>
      <c r="Q292" s="11"/>
      <c r="R292" s="11"/>
      <c r="S292" s="11"/>
      <c r="T292" s="11"/>
      <c r="U292" s="11"/>
      <c r="V292" s="11"/>
      <c r="W292" s="12"/>
      <c r="AB292" s="4"/>
      <c r="AC292" s="17" t="s">
        <v>549</v>
      </c>
    </row>
    <row r="293" spans="1:32" ht="33" customHeight="1" x14ac:dyDescent="0.2">
      <c r="A293" s="145" t="s">
        <v>4353</v>
      </c>
      <c r="B293" s="146"/>
      <c r="C293" s="146"/>
      <c r="D293" s="146"/>
      <c r="E293" s="146"/>
      <c r="F293" s="146"/>
      <c r="G293" s="146"/>
      <c r="H293" s="146"/>
      <c r="I293" s="146"/>
      <c r="J293" s="146"/>
      <c r="K293" s="146"/>
      <c r="L293" s="147"/>
      <c r="M293" s="372" t="s">
        <v>4273</v>
      </c>
      <c r="N293" s="373"/>
      <c r="O293" s="373"/>
      <c r="P293" s="123" t="s">
        <v>4274</v>
      </c>
      <c r="Q293" s="123"/>
      <c r="R293" s="123"/>
      <c r="S293" s="123"/>
      <c r="T293" s="123"/>
      <c r="U293" s="123"/>
      <c r="V293" s="123"/>
      <c r="W293" s="124"/>
      <c r="X293" s="34" t="b">
        <v>0</v>
      </c>
      <c r="Y293" s="34" t="b">
        <v>0</v>
      </c>
      <c r="Z293" s="34"/>
      <c r="AA293" s="34"/>
      <c r="AB293" s="4"/>
      <c r="AC293" s="17" t="s">
        <v>550</v>
      </c>
      <c r="AE293" s="75" t="str">
        <f>IF(X293+Y293&gt;1,"Vyberte jen jednu možnost",IF(X293+Y293=1,"","Vyberte jednu možnost"))</f>
        <v>Vyberte jednu možnost</v>
      </c>
      <c r="AF293" s="81" t="s">
        <v>4442</v>
      </c>
    </row>
    <row r="294" spans="1:32" ht="20.25" customHeight="1" x14ac:dyDescent="0.2">
      <c r="A294" s="267" t="s">
        <v>57</v>
      </c>
      <c r="B294" s="267"/>
      <c r="C294" s="267"/>
      <c r="D294" s="267"/>
      <c r="E294" s="267"/>
      <c r="F294" s="268"/>
      <c r="G294" s="268"/>
      <c r="H294" s="268"/>
      <c r="I294" s="268"/>
      <c r="J294" s="268"/>
      <c r="K294" s="268"/>
      <c r="L294" s="268"/>
      <c r="M294" s="268"/>
      <c r="N294" s="268"/>
      <c r="O294" s="264" t="s">
        <v>43</v>
      </c>
      <c r="P294" s="264"/>
      <c r="Q294" s="264"/>
      <c r="R294" s="265"/>
      <c r="S294" s="265"/>
      <c r="T294" s="265"/>
      <c r="U294" s="265"/>
      <c r="V294" s="265"/>
      <c r="W294" s="265"/>
      <c r="AB294" s="4"/>
      <c r="AC294" s="17" t="s">
        <v>551</v>
      </c>
    </row>
    <row r="295" spans="1:32" ht="20.25" customHeight="1" x14ac:dyDescent="0.2">
      <c r="A295" s="267"/>
      <c r="B295" s="267"/>
      <c r="C295" s="267"/>
      <c r="D295" s="267"/>
      <c r="E295" s="267"/>
      <c r="F295" s="268"/>
      <c r="G295" s="268"/>
      <c r="H295" s="268"/>
      <c r="I295" s="268"/>
      <c r="J295" s="268"/>
      <c r="K295" s="268"/>
      <c r="L295" s="268"/>
      <c r="M295" s="268"/>
      <c r="N295" s="268"/>
      <c r="O295" s="264" t="s">
        <v>51</v>
      </c>
      <c r="P295" s="264"/>
      <c r="Q295" s="264"/>
      <c r="R295" s="265"/>
      <c r="S295" s="265"/>
      <c r="T295" s="265"/>
      <c r="U295" s="265"/>
      <c r="V295" s="265"/>
      <c r="W295" s="265"/>
      <c r="AB295" s="4"/>
      <c r="AC295" s="17" t="s">
        <v>552</v>
      </c>
    </row>
    <row r="296" spans="1:32" ht="20.25" customHeight="1" x14ac:dyDescent="0.2">
      <c r="A296" s="264" t="s">
        <v>4384</v>
      </c>
      <c r="B296" s="264"/>
      <c r="C296" s="264"/>
      <c r="D296" s="264"/>
      <c r="E296" s="264"/>
      <c r="F296" s="356" t="s">
        <v>4492</v>
      </c>
      <c r="G296" s="356"/>
      <c r="H296" s="356"/>
      <c r="I296" s="388"/>
      <c r="J296" s="388"/>
      <c r="K296" s="388"/>
      <c r="L296" s="386" t="s">
        <v>4493</v>
      </c>
      <c r="M296" s="386"/>
      <c r="N296" s="386"/>
      <c r="O296" s="388"/>
      <c r="P296" s="388"/>
      <c r="Q296" s="388"/>
      <c r="R296" s="387" t="s">
        <v>4383</v>
      </c>
      <c r="S296" s="282"/>
      <c r="T296" s="282"/>
      <c r="U296" s="401"/>
      <c r="V296" s="401"/>
      <c r="W296" s="401"/>
      <c r="AB296" s="4"/>
      <c r="AC296" s="17" t="s">
        <v>553</v>
      </c>
      <c r="AE296" s="77" t="str">
        <f>IF(OR(ISERROR(VALUE(I296)),ISERROR(VALUE(O296))),"Zadejte ve formátu RČ","")</f>
        <v/>
      </c>
    </row>
    <row r="297" spans="1:32" ht="20.25" customHeight="1" x14ac:dyDescent="0.2">
      <c r="A297" s="169" t="s">
        <v>4295</v>
      </c>
      <c r="B297" s="170"/>
      <c r="C297" s="170"/>
      <c r="D297" s="170"/>
      <c r="E297" s="171"/>
      <c r="F297" s="135"/>
      <c r="G297" s="135"/>
      <c r="H297" s="135"/>
      <c r="I297" s="135"/>
      <c r="J297" s="135"/>
      <c r="K297" s="135"/>
      <c r="L297" s="135"/>
      <c r="M297" s="135"/>
      <c r="N297" s="135"/>
      <c r="O297" s="135"/>
      <c r="P297" s="135"/>
      <c r="Q297" s="135"/>
      <c r="R297" s="135"/>
      <c r="S297" s="135"/>
      <c r="T297" s="135"/>
      <c r="U297" s="135"/>
      <c r="V297" s="135"/>
      <c r="W297" s="135"/>
      <c r="AB297" s="4"/>
      <c r="AC297" s="17" t="s">
        <v>557</v>
      </c>
    </row>
    <row r="298" spans="1:32" ht="20.25" customHeight="1" x14ac:dyDescent="0.2">
      <c r="A298" s="169" t="s">
        <v>4296</v>
      </c>
      <c r="B298" s="170"/>
      <c r="C298" s="170"/>
      <c r="D298" s="170"/>
      <c r="E298" s="171"/>
      <c r="F298" s="135"/>
      <c r="G298" s="135"/>
      <c r="H298" s="135"/>
      <c r="I298" s="135"/>
      <c r="J298" s="135"/>
      <c r="K298" s="135"/>
      <c r="L298" s="135"/>
      <c r="M298" s="135"/>
      <c r="N298" s="135"/>
      <c r="O298" s="135"/>
      <c r="P298" s="135"/>
      <c r="Q298" s="135"/>
      <c r="R298" s="135"/>
      <c r="S298" s="135"/>
      <c r="T298" s="135"/>
      <c r="U298" s="135"/>
      <c r="V298" s="135"/>
      <c r="W298" s="135"/>
      <c r="AB298" s="4"/>
      <c r="AC298" s="17" t="s">
        <v>558</v>
      </c>
    </row>
    <row r="299" spans="1:32" ht="20.25" customHeight="1" x14ac:dyDescent="0.2">
      <c r="A299" s="132" t="s">
        <v>4354</v>
      </c>
      <c r="B299" s="132"/>
      <c r="C299" s="132"/>
      <c r="D299" s="132"/>
      <c r="E299" s="132"/>
      <c r="F299" s="266"/>
      <c r="G299" s="266"/>
      <c r="H299" s="266"/>
      <c r="I299" s="266"/>
      <c r="J299" s="266"/>
      <c r="K299" s="266"/>
      <c r="L299" s="266"/>
      <c r="M299" s="266"/>
      <c r="N299" s="266"/>
      <c r="O299" s="266"/>
      <c r="P299" s="266"/>
      <c r="Q299" s="266"/>
      <c r="R299" s="266"/>
      <c r="S299" s="266"/>
      <c r="T299" s="266"/>
      <c r="U299" s="266"/>
      <c r="V299" s="266"/>
      <c r="W299" s="266"/>
      <c r="AB299" s="4"/>
      <c r="AC299" s="17" t="s">
        <v>559</v>
      </c>
      <c r="AF299" s="76" t="s">
        <v>4490</v>
      </c>
    </row>
    <row r="300" spans="1:32" ht="20.25" customHeight="1" x14ac:dyDescent="0.2">
      <c r="A300" s="132"/>
      <c r="B300" s="132"/>
      <c r="C300" s="132"/>
      <c r="D300" s="132"/>
      <c r="E300" s="132"/>
      <c r="F300" s="266"/>
      <c r="G300" s="266"/>
      <c r="H300" s="266"/>
      <c r="I300" s="266"/>
      <c r="J300" s="266"/>
      <c r="K300" s="266"/>
      <c r="L300" s="266"/>
      <c r="M300" s="266"/>
      <c r="N300" s="266"/>
      <c r="O300" s="266"/>
      <c r="P300" s="266"/>
      <c r="Q300" s="266"/>
      <c r="R300" s="266"/>
      <c r="S300" s="266"/>
      <c r="T300" s="266"/>
      <c r="U300" s="266"/>
      <c r="V300" s="266"/>
      <c r="W300" s="266"/>
      <c r="AB300" s="4"/>
      <c r="AC300" s="17" t="s">
        <v>560</v>
      </c>
    </row>
    <row r="301" spans="1:32" ht="20.25" customHeight="1" x14ac:dyDescent="0.2">
      <c r="A301" s="132" t="s">
        <v>12</v>
      </c>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AB301" s="4"/>
      <c r="AC301" s="17" t="s">
        <v>561</v>
      </c>
    </row>
    <row r="302" spans="1:32" ht="20.25" customHeight="1" x14ac:dyDescent="0.2">
      <c r="A302" s="273" t="s">
        <v>5</v>
      </c>
      <c r="B302" s="273"/>
      <c r="C302" s="273"/>
      <c r="D302" s="144"/>
      <c r="E302" s="144"/>
      <c r="F302" s="144"/>
      <c r="G302" s="144"/>
      <c r="H302" s="144"/>
      <c r="I302" s="144"/>
      <c r="J302" s="144"/>
      <c r="K302" s="144"/>
      <c r="L302" s="144"/>
      <c r="M302" s="144"/>
      <c r="N302" s="144"/>
      <c r="O302" s="144"/>
      <c r="P302" s="144"/>
      <c r="Q302" s="144"/>
      <c r="R302" s="144"/>
      <c r="S302" s="144"/>
      <c r="T302" s="144"/>
      <c r="U302" s="10" t="s">
        <v>4</v>
      </c>
      <c r="V302" s="269"/>
      <c r="W302" s="269"/>
      <c r="AB302" s="4"/>
      <c r="AC302" s="17" t="s">
        <v>562</v>
      </c>
    </row>
    <row r="303" spans="1:32" ht="20.25" customHeight="1" x14ac:dyDescent="0.2">
      <c r="A303" s="273" t="s">
        <v>6</v>
      </c>
      <c r="B303" s="273"/>
      <c r="C303" s="273"/>
      <c r="D303" s="144"/>
      <c r="E303" s="144"/>
      <c r="F303" s="144"/>
      <c r="G303" s="144"/>
      <c r="H303" s="144"/>
      <c r="I303" s="144"/>
      <c r="J303" s="144"/>
      <c r="K303" s="144"/>
      <c r="L303" s="144"/>
      <c r="M303" s="144"/>
      <c r="N303" s="144"/>
      <c r="O303" s="144"/>
      <c r="P303" s="144"/>
      <c r="Q303" s="144"/>
      <c r="R303" s="10" t="s">
        <v>7</v>
      </c>
      <c r="S303" s="140"/>
      <c r="T303" s="140"/>
      <c r="U303" s="10" t="s">
        <v>8</v>
      </c>
      <c r="V303" s="140"/>
      <c r="W303" s="140"/>
      <c r="AB303" s="4"/>
      <c r="AC303" s="17" t="s">
        <v>563</v>
      </c>
    </row>
    <row r="304" spans="1:32" ht="20.25" customHeight="1" x14ac:dyDescent="0.2">
      <c r="A304" s="273" t="s">
        <v>40</v>
      </c>
      <c r="B304" s="273"/>
      <c r="C304" s="273"/>
      <c r="D304" s="144"/>
      <c r="E304" s="144"/>
      <c r="F304" s="144"/>
      <c r="G304" s="144"/>
      <c r="H304" s="144"/>
      <c r="I304" s="144"/>
      <c r="J304" s="144"/>
      <c r="K304" s="144"/>
      <c r="L304" s="144"/>
      <c r="M304" s="144"/>
      <c r="N304" s="144"/>
      <c r="O304" s="144"/>
      <c r="P304" s="144"/>
      <c r="Q304" s="144"/>
      <c r="R304" s="144"/>
      <c r="S304" s="144"/>
      <c r="T304" s="144"/>
      <c r="U304" s="144"/>
      <c r="V304" s="144"/>
      <c r="W304" s="144"/>
      <c r="AB304" s="4"/>
      <c r="AC304" s="17" t="s">
        <v>564</v>
      </c>
      <c r="AF304" s="76" t="s">
        <v>4490</v>
      </c>
    </row>
    <row r="305" spans="1:39" ht="20.25" customHeight="1" x14ac:dyDescent="0.2">
      <c r="A305" s="320" t="s">
        <v>4343</v>
      </c>
      <c r="B305" s="320"/>
      <c r="C305" s="320"/>
      <c r="D305" s="144"/>
      <c r="E305" s="144"/>
      <c r="F305" s="144"/>
      <c r="G305" s="144"/>
      <c r="H305" s="144"/>
      <c r="I305" s="144"/>
      <c r="J305" s="144"/>
      <c r="K305" s="144"/>
      <c r="L305" s="144"/>
      <c r="M305" s="144"/>
      <c r="N305" s="144"/>
      <c r="O305" s="144"/>
      <c r="P305" s="144"/>
      <c r="Q305" s="144"/>
      <c r="R305" s="144"/>
      <c r="S305" s="144"/>
      <c r="T305" s="144"/>
      <c r="U305" s="144"/>
      <c r="V305" s="144"/>
      <c r="W305" s="144"/>
      <c r="AB305" s="4"/>
      <c r="AC305" s="17" t="s">
        <v>565</v>
      </c>
    </row>
    <row r="306" spans="1:39" ht="20.25" customHeight="1" x14ac:dyDescent="0.2">
      <c r="A306" s="320"/>
      <c r="B306" s="320"/>
      <c r="C306" s="320"/>
      <c r="D306" s="144"/>
      <c r="E306" s="144"/>
      <c r="F306" s="144"/>
      <c r="G306" s="144"/>
      <c r="H306" s="144"/>
      <c r="I306" s="144"/>
      <c r="J306" s="144"/>
      <c r="K306" s="144"/>
      <c r="L306" s="144"/>
      <c r="M306" s="144"/>
      <c r="N306" s="144"/>
      <c r="O306" s="144"/>
      <c r="P306" s="144"/>
      <c r="Q306" s="144"/>
      <c r="R306" s="144"/>
      <c r="S306" s="144"/>
      <c r="T306" s="144"/>
      <c r="U306" s="144"/>
      <c r="V306" s="144"/>
      <c r="W306" s="144"/>
      <c r="AB306" s="4"/>
      <c r="AC306" s="17" t="s">
        <v>566</v>
      </c>
    </row>
    <row r="307" spans="1:39" ht="20.25" customHeight="1" x14ac:dyDescent="0.2">
      <c r="A307" s="320"/>
      <c r="B307" s="320"/>
      <c r="C307" s="320"/>
      <c r="D307" s="144"/>
      <c r="E307" s="144"/>
      <c r="F307" s="144"/>
      <c r="G307" s="144"/>
      <c r="H307" s="144"/>
      <c r="I307" s="144"/>
      <c r="J307" s="144"/>
      <c r="K307" s="144"/>
      <c r="L307" s="144"/>
      <c r="M307" s="144"/>
      <c r="N307" s="144"/>
      <c r="O307" s="144"/>
      <c r="P307" s="144"/>
      <c r="Q307" s="144"/>
      <c r="R307" s="144"/>
      <c r="S307" s="144"/>
      <c r="T307" s="144"/>
      <c r="U307" s="144"/>
      <c r="V307" s="144"/>
      <c r="W307" s="144"/>
      <c r="AB307" s="4"/>
      <c r="AC307" s="17" t="s">
        <v>567</v>
      </c>
    </row>
    <row r="308" spans="1:39" ht="20.25" customHeight="1" x14ac:dyDescent="0.2">
      <c r="A308" s="132" t="s">
        <v>4334</v>
      </c>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AB308" s="4"/>
      <c r="AC308" s="17" t="s">
        <v>568</v>
      </c>
    </row>
    <row r="309" spans="1:39" ht="20.25" customHeight="1" x14ac:dyDescent="0.2">
      <c r="A309" s="347" t="s">
        <v>4357</v>
      </c>
      <c r="B309" s="348"/>
      <c r="C309" s="348"/>
      <c r="D309" s="348"/>
      <c r="E309" s="349"/>
      <c r="F309" s="114"/>
      <c r="G309" s="114"/>
      <c r="H309" s="114"/>
      <c r="I309" s="114"/>
      <c r="J309" s="114"/>
      <c r="K309" s="114"/>
      <c r="L309" s="114"/>
      <c r="M309" s="114"/>
      <c r="N309" s="114"/>
      <c r="O309" s="114"/>
      <c r="P309" s="114"/>
      <c r="Q309" s="114"/>
      <c r="R309" s="114"/>
      <c r="S309" s="114"/>
      <c r="T309" s="114"/>
      <c r="U309" s="114"/>
      <c r="V309" s="114"/>
      <c r="W309" s="114"/>
      <c r="AB309" s="4"/>
      <c r="AC309" s="17" t="s">
        <v>569</v>
      </c>
      <c r="AF309" s="76" t="s">
        <v>4490</v>
      </c>
    </row>
    <row r="310" spans="1:39" ht="20.25" customHeight="1" x14ac:dyDescent="0.2">
      <c r="A310" s="350"/>
      <c r="B310" s="351"/>
      <c r="C310" s="351"/>
      <c r="D310" s="351"/>
      <c r="E310" s="352"/>
      <c r="F310" s="114"/>
      <c r="G310" s="114"/>
      <c r="H310" s="114"/>
      <c r="I310" s="114"/>
      <c r="J310" s="114"/>
      <c r="K310" s="114"/>
      <c r="L310" s="114"/>
      <c r="M310" s="114"/>
      <c r="N310" s="114"/>
      <c r="O310" s="114"/>
      <c r="P310" s="114"/>
      <c r="Q310" s="114"/>
      <c r="R310" s="114"/>
      <c r="S310" s="114"/>
      <c r="T310" s="114"/>
      <c r="U310" s="114"/>
      <c r="V310" s="114"/>
      <c r="W310" s="114"/>
      <c r="AB310" s="4"/>
      <c r="AC310" s="17" t="s">
        <v>570</v>
      </c>
    </row>
    <row r="311" spans="1:39" ht="20.25" customHeight="1" x14ac:dyDescent="0.2">
      <c r="A311" s="353"/>
      <c r="B311" s="354"/>
      <c r="C311" s="354"/>
      <c r="D311" s="354"/>
      <c r="E311" s="355"/>
      <c r="F311" s="114"/>
      <c r="G311" s="114"/>
      <c r="H311" s="114"/>
      <c r="I311" s="114"/>
      <c r="J311" s="114"/>
      <c r="K311" s="114"/>
      <c r="L311" s="114"/>
      <c r="M311" s="114"/>
      <c r="N311" s="114"/>
      <c r="O311" s="114"/>
      <c r="P311" s="114"/>
      <c r="Q311" s="114"/>
      <c r="R311" s="114"/>
      <c r="S311" s="114"/>
      <c r="T311" s="114"/>
      <c r="U311" s="114"/>
      <c r="V311" s="114"/>
      <c r="W311" s="114"/>
      <c r="AB311" s="4"/>
      <c r="AC311" s="17" t="s">
        <v>571</v>
      </c>
    </row>
    <row r="312" spans="1:39" ht="20.25" customHeight="1" x14ac:dyDescent="0.2">
      <c r="A312" s="273" t="s">
        <v>61</v>
      </c>
      <c r="B312" s="273"/>
      <c r="C312" s="273"/>
      <c r="D312" s="273"/>
      <c r="E312" s="273"/>
      <c r="F312" s="129"/>
      <c r="G312" s="129"/>
      <c r="H312" s="129"/>
      <c r="I312" s="263" t="s">
        <v>62</v>
      </c>
      <c r="J312" s="263"/>
      <c r="K312" s="263"/>
      <c r="L312" s="263"/>
      <c r="M312" s="131"/>
      <c r="N312" s="131"/>
      <c r="O312" s="131"/>
      <c r="P312" s="131"/>
      <c r="Q312" s="273" t="s">
        <v>63</v>
      </c>
      <c r="R312" s="273"/>
      <c r="S312" s="273"/>
      <c r="T312" s="273"/>
      <c r="U312" s="131"/>
      <c r="V312" s="131"/>
      <c r="W312" s="131"/>
      <c r="X312" s="33" t="b">
        <v>0</v>
      </c>
      <c r="Y312" s="33" t="b">
        <v>0</v>
      </c>
      <c r="Z312" s="33" t="b">
        <v>0</v>
      </c>
      <c r="AA312" s="33"/>
      <c r="AB312" s="4"/>
      <c r="AC312" s="17" t="s">
        <v>572</v>
      </c>
      <c r="AE312" s="75" t="str">
        <f>IF(X293=TRUE,"",IF(OR(F313&lt;&gt;"",X312+Y312+Z312&gt;1),"",IF(AND(F313="",X312+Y312+Z312=0),"Vyberte alespoň jednu možnost","")))</f>
        <v>Vyberte alespoň jednu možnost</v>
      </c>
    </row>
    <row r="313" spans="1:39" ht="20.25" customHeight="1" x14ac:dyDescent="0.2">
      <c r="A313" s="273" t="s">
        <v>4358</v>
      </c>
      <c r="B313" s="273"/>
      <c r="C313" s="273"/>
      <c r="D313" s="273"/>
      <c r="E313" s="273"/>
      <c r="F313" s="133"/>
      <c r="G313" s="133"/>
      <c r="H313" s="133"/>
      <c r="I313" s="133"/>
      <c r="J313" s="133"/>
      <c r="K313" s="133"/>
      <c r="L313" s="133"/>
      <c r="M313" s="133"/>
      <c r="N313" s="133"/>
      <c r="O313" s="133"/>
      <c r="P313" s="133"/>
      <c r="Q313" s="133"/>
      <c r="R313" s="133"/>
      <c r="S313" s="133"/>
      <c r="T313" s="133"/>
      <c r="U313" s="133"/>
      <c r="V313" s="133"/>
      <c r="W313" s="133"/>
      <c r="AB313" s="4"/>
      <c r="AC313" s="17" t="s">
        <v>573</v>
      </c>
    </row>
    <row r="314" spans="1:39" ht="20.25" customHeight="1" x14ac:dyDescent="0.2">
      <c r="A314" s="115" t="s">
        <v>4299</v>
      </c>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AB314" s="4"/>
      <c r="AC314" s="17" t="s">
        <v>574</v>
      </c>
    </row>
    <row r="315" spans="1:39" ht="25.5" customHeight="1" x14ac:dyDescent="0.2">
      <c r="A315" s="283" t="s">
        <v>4381</v>
      </c>
      <c r="B315" s="284"/>
      <c r="C315" s="284"/>
      <c r="D315" s="284"/>
      <c r="E315" s="284"/>
      <c r="F315" s="284"/>
      <c r="G315" s="284"/>
      <c r="H315" s="284"/>
      <c r="I315" s="284"/>
      <c r="J315" s="284"/>
      <c r="K315" s="284"/>
      <c r="L315" s="299"/>
      <c r="M315" s="41"/>
      <c r="N315" s="52" t="s">
        <v>4273</v>
      </c>
      <c r="O315" s="53"/>
      <c r="P315" s="123" t="s">
        <v>4274</v>
      </c>
      <c r="Q315" s="123"/>
      <c r="R315" s="123"/>
      <c r="S315" s="123"/>
      <c r="T315" s="123"/>
      <c r="U315" s="123"/>
      <c r="V315" s="123"/>
      <c r="W315" s="124"/>
      <c r="X315" s="34" t="b">
        <v>0</v>
      </c>
      <c r="Y315" s="34" t="b">
        <v>0</v>
      </c>
      <c r="AB315" s="4"/>
      <c r="AC315" s="17" t="s">
        <v>573</v>
      </c>
      <c r="AE315" s="75" t="str">
        <f>IF(X315+Y315&gt;1,"Vyberte jen jednu možnost",IF(X315+Y315=1,"","Vyberte jednu možnost"))</f>
        <v>Vyberte jednu možnost</v>
      </c>
      <c r="AF315" s="81" t="s">
        <v>4486</v>
      </c>
    </row>
    <row r="316" spans="1:39" ht="23.25" customHeight="1" x14ac:dyDescent="0.2">
      <c r="A316" s="332" t="s">
        <v>4359</v>
      </c>
      <c r="B316" s="333"/>
      <c r="C316" s="333"/>
      <c r="D316" s="333"/>
      <c r="E316" s="333"/>
      <c r="F316" s="333"/>
      <c r="G316" s="333"/>
      <c r="H316" s="333"/>
      <c r="I316" s="333"/>
      <c r="J316" s="333"/>
      <c r="K316" s="333"/>
      <c r="L316" s="334"/>
      <c r="M316" s="30"/>
      <c r="N316" s="54" t="s">
        <v>4273</v>
      </c>
      <c r="O316" s="48"/>
      <c r="P316" s="399" t="s">
        <v>4274</v>
      </c>
      <c r="Q316" s="399"/>
      <c r="R316" s="399"/>
      <c r="S316" s="399"/>
      <c r="T316" s="399"/>
      <c r="U316" s="399"/>
      <c r="V316" s="399"/>
      <c r="W316" s="400"/>
      <c r="X316" s="34" t="b">
        <v>0</v>
      </c>
      <c r="Y316" s="34" t="b">
        <v>0</v>
      </c>
      <c r="Z316" s="34"/>
      <c r="AA316" s="34"/>
      <c r="AB316" s="4"/>
      <c r="AC316" s="17" t="s">
        <v>574</v>
      </c>
      <c r="AE316" s="75" t="str">
        <f>IF(X316+Y316&gt;1,"Vyberte jen jednu možnost",IF(X316+Y316=1,"","Vyberte jednu možnost"))</f>
        <v>Vyberte jednu možnost</v>
      </c>
      <c r="AF316" s="81" t="s">
        <v>4485</v>
      </c>
    </row>
    <row r="317" spans="1:39" s="1" customFormat="1" ht="60.75" customHeight="1" x14ac:dyDescent="0.2">
      <c r="A317" s="360"/>
      <c r="B317" s="361"/>
      <c r="C317" s="361"/>
      <c r="D317" s="361"/>
      <c r="E317" s="361"/>
      <c r="F317" s="361"/>
      <c r="G317" s="361"/>
      <c r="H317" s="361"/>
      <c r="I317" s="361"/>
      <c r="J317" s="361"/>
      <c r="K317" s="361"/>
      <c r="L317" s="361"/>
      <c r="M317" s="361"/>
      <c r="N317" s="361"/>
      <c r="O317" s="361"/>
      <c r="P317" s="361"/>
      <c r="Q317" s="361"/>
      <c r="R317" s="361"/>
      <c r="S317" s="361"/>
      <c r="T317" s="361"/>
      <c r="U317" s="361"/>
      <c r="V317" s="361"/>
      <c r="W317" s="362"/>
      <c r="X317" s="33"/>
      <c r="Y317" s="33"/>
      <c r="Z317" s="33"/>
      <c r="AA317" s="33"/>
      <c r="AB317" s="4"/>
      <c r="AC317" s="17" t="s">
        <v>575</v>
      </c>
      <c r="AD317" s="2"/>
      <c r="AE317" s="73"/>
      <c r="AF317" s="74"/>
      <c r="AG317" s="87"/>
      <c r="AH317" s="2"/>
      <c r="AI317" s="2"/>
      <c r="AJ317" s="2"/>
      <c r="AK317" s="2"/>
      <c r="AL317" s="2"/>
      <c r="AM317" s="2"/>
    </row>
    <row r="318" spans="1:39" ht="93" customHeight="1" x14ac:dyDescent="0.2">
      <c r="A318" s="395" t="s">
        <v>4385</v>
      </c>
      <c r="B318" s="396"/>
      <c r="C318" s="396"/>
      <c r="D318" s="396"/>
      <c r="E318" s="396"/>
      <c r="F318" s="396"/>
      <c r="G318" s="396"/>
      <c r="H318" s="396"/>
      <c r="I318" s="396"/>
      <c r="J318" s="396"/>
      <c r="K318" s="396"/>
      <c r="L318" s="397"/>
      <c r="M318" s="42"/>
      <c r="N318" s="55" t="s">
        <v>4273</v>
      </c>
      <c r="O318" s="56"/>
      <c r="P318" s="393" t="s">
        <v>4274</v>
      </c>
      <c r="Q318" s="393"/>
      <c r="R318" s="393"/>
      <c r="S318" s="393"/>
      <c r="T318" s="393"/>
      <c r="U318" s="393"/>
      <c r="V318" s="393"/>
      <c r="W318" s="394"/>
      <c r="X318" s="34" t="b">
        <v>0</v>
      </c>
      <c r="Y318" s="34" t="b">
        <v>0</v>
      </c>
      <c r="Z318" s="34"/>
      <c r="AA318" s="34"/>
      <c r="AB318" s="4"/>
      <c r="AC318" s="17" t="s">
        <v>576</v>
      </c>
      <c r="AE318" s="75" t="str">
        <f>IF(X318+Y318&gt;1,"Vyberte jen jednu možnost",IF(X318+Y318=1,"","Vyberte jednu možnost"))</f>
        <v>Vyberte jednu možnost</v>
      </c>
      <c r="AF318" s="81" t="s">
        <v>4484</v>
      </c>
    </row>
    <row r="319" spans="1:39" s="1" customFormat="1" ht="60.75" customHeight="1" x14ac:dyDescent="0.2">
      <c r="A319" s="360"/>
      <c r="B319" s="361"/>
      <c r="C319" s="361"/>
      <c r="D319" s="361"/>
      <c r="E319" s="361"/>
      <c r="F319" s="361"/>
      <c r="G319" s="361"/>
      <c r="H319" s="361"/>
      <c r="I319" s="361"/>
      <c r="J319" s="361"/>
      <c r="K319" s="361"/>
      <c r="L319" s="361"/>
      <c r="M319" s="361"/>
      <c r="N319" s="361"/>
      <c r="O319" s="361"/>
      <c r="P319" s="361"/>
      <c r="Q319" s="361"/>
      <c r="R319" s="361"/>
      <c r="S319" s="361"/>
      <c r="T319" s="361"/>
      <c r="U319" s="361"/>
      <c r="V319" s="361"/>
      <c r="W319" s="362"/>
      <c r="X319" s="33"/>
      <c r="Y319" s="33"/>
      <c r="Z319" s="33"/>
      <c r="AA319" s="33"/>
      <c r="AB319" s="4"/>
      <c r="AC319" s="17" t="s">
        <v>577</v>
      </c>
      <c r="AD319" s="2"/>
      <c r="AE319" s="73"/>
      <c r="AF319" s="74"/>
      <c r="AG319" s="87"/>
      <c r="AH319" s="2"/>
      <c r="AI319" s="2"/>
      <c r="AJ319" s="2"/>
      <c r="AK319" s="2"/>
      <c r="AL319" s="2"/>
      <c r="AM319" s="2"/>
    </row>
    <row r="320" spans="1:39" ht="20.25" customHeight="1" x14ac:dyDescent="0.2">
      <c r="A320" s="115" t="s">
        <v>53</v>
      </c>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AB320" s="4"/>
      <c r="AC320" s="17" t="s">
        <v>578</v>
      </c>
    </row>
    <row r="321" spans="1:39" ht="20.25" customHeight="1" x14ac:dyDescent="0.2">
      <c r="A321" s="273" t="s">
        <v>4346</v>
      </c>
      <c r="B321" s="273"/>
      <c r="C321" s="273"/>
      <c r="D321" s="273"/>
      <c r="E321" s="273"/>
      <c r="F321" s="273"/>
      <c r="G321" s="273"/>
      <c r="H321" s="205"/>
      <c r="I321" s="207"/>
      <c r="J321" s="172" t="s">
        <v>4273</v>
      </c>
      <c r="K321" s="173"/>
      <c r="L321" s="173"/>
      <c r="M321" s="131"/>
      <c r="N321" s="131"/>
      <c r="O321" s="172" t="s">
        <v>4274</v>
      </c>
      <c r="P321" s="173"/>
      <c r="Q321" s="173"/>
      <c r="R321" s="173"/>
      <c r="S321" s="173"/>
      <c r="T321" s="173"/>
      <c r="U321" s="173"/>
      <c r="V321" s="173"/>
      <c r="W321" s="174"/>
      <c r="X321" s="33" t="b">
        <v>0</v>
      </c>
      <c r="AB321" s="4"/>
      <c r="AC321" s="17" t="s">
        <v>579</v>
      </c>
      <c r="AE321" s="75" t="str">
        <f>IF(X321+Y321&gt;1,"Vyberte jen jednu možnost",IF(X321+Y321=1,"","Vyberte jednu možnost"))</f>
        <v>Vyberte jednu možnost</v>
      </c>
      <c r="AF321" s="81" t="s">
        <v>4483</v>
      </c>
    </row>
    <row r="322" spans="1:39" ht="20.25" customHeight="1" x14ac:dyDescent="0.2">
      <c r="A322" s="273" t="s">
        <v>255</v>
      </c>
      <c r="B322" s="273"/>
      <c r="C322" s="273"/>
      <c r="D322" s="273"/>
      <c r="E322" s="273"/>
      <c r="F322" s="273"/>
      <c r="G322" s="273"/>
      <c r="H322" s="273"/>
      <c r="I322" s="273"/>
      <c r="J322" s="273"/>
      <c r="K322" s="273"/>
      <c r="L322" s="133"/>
      <c r="M322" s="133"/>
      <c r="N322" s="133"/>
      <c r="O322" s="133"/>
      <c r="P322" s="133"/>
      <c r="Q322" s="133"/>
      <c r="R322" s="133"/>
      <c r="S322" s="133"/>
      <c r="T322" s="133"/>
      <c r="U322" s="133"/>
      <c r="V322" s="133"/>
      <c r="W322" s="133"/>
      <c r="AB322" s="4"/>
      <c r="AC322" s="17" t="s">
        <v>580</v>
      </c>
    </row>
    <row r="323" spans="1:39" ht="33.75" customHeight="1" x14ac:dyDescent="0.2">
      <c r="A323" s="139" t="s">
        <v>54</v>
      </c>
      <c r="B323" s="139"/>
      <c r="C323" s="139"/>
      <c r="D323" s="139"/>
      <c r="E323" s="139"/>
      <c r="F323" s="139"/>
      <c r="G323" s="139"/>
      <c r="H323" s="139"/>
      <c r="I323" s="139"/>
      <c r="J323" s="139"/>
      <c r="K323" s="139"/>
      <c r="L323" s="140"/>
      <c r="M323" s="140"/>
      <c r="N323" s="140"/>
      <c r="O323" s="140"/>
      <c r="P323" s="140"/>
      <c r="Q323" s="140"/>
      <c r="R323" s="140"/>
      <c r="S323" s="140"/>
      <c r="T323" s="140"/>
      <c r="U323" s="140"/>
      <c r="V323" s="140"/>
      <c r="W323" s="140"/>
      <c r="AB323" s="4"/>
      <c r="AC323" s="17" t="s">
        <v>581</v>
      </c>
    </row>
    <row r="324" spans="1:39" ht="20.25" customHeight="1" x14ac:dyDescent="0.2">
      <c r="A324" s="141" t="s">
        <v>4350</v>
      </c>
      <c r="B324" s="141"/>
      <c r="C324" s="141"/>
      <c r="D324" s="141"/>
      <c r="E324" s="141"/>
      <c r="F324" s="141"/>
      <c r="G324" s="141"/>
      <c r="H324" s="141"/>
      <c r="I324" s="141"/>
      <c r="J324" s="141"/>
      <c r="K324" s="141"/>
      <c r="L324" s="133"/>
      <c r="M324" s="133"/>
      <c r="N324" s="133"/>
      <c r="O324" s="133"/>
      <c r="P324" s="133"/>
      <c r="Q324" s="133"/>
      <c r="R324" s="133"/>
      <c r="S324" s="133"/>
      <c r="T324" s="133"/>
      <c r="U324" s="133"/>
      <c r="V324" s="133"/>
      <c r="W324" s="133"/>
      <c r="AB324" s="4"/>
      <c r="AC324" s="17" t="s">
        <v>582</v>
      </c>
    </row>
    <row r="325" spans="1:39" ht="20.25" customHeight="1" x14ac:dyDescent="0.2">
      <c r="A325" s="310" t="s">
        <v>4345</v>
      </c>
      <c r="B325" s="310"/>
      <c r="C325" s="310"/>
      <c r="D325" s="310"/>
      <c r="E325" s="310"/>
      <c r="F325" s="310"/>
      <c r="G325" s="310"/>
      <c r="H325" s="295"/>
      <c r="I325" s="296"/>
      <c r="J325" s="283" t="s">
        <v>4273</v>
      </c>
      <c r="K325" s="284"/>
      <c r="L325" s="284"/>
      <c r="M325" s="275"/>
      <c r="N325" s="275"/>
      <c r="O325" s="283" t="s">
        <v>4274</v>
      </c>
      <c r="P325" s="284"/>
      <c r="Q325" s="284"/>
      <c r="R325" s="284"/>
      <c r="S325" s="284"/>
      <c r="T325" s="284"/>
      <c r="U325" s="284"/>
      <c r="V325" s="284"/>
      <c r="W325" s="299"/>
      <c r="X325" s="33" t="b">
        <v>0</v>
      </c>
      <c r="Y325" s="2"/>
      <c r="Z325" s="2"/>
      <c r="AA325" s="2"/>
      <c r="AB325" s="4"/>
      <c r="AC325" s="17" t="s">
        <v>583</v>
      </c>
      <c r="AE325" s="75" t="str">
        <f>IF(X325+Y325&gt;1,"Vyberte jen jednu možnost",IF(X325+Y325=1,"","Vyberte jednu možnost"))</f>
        <v>Vyberte jednu možnost</v>
      </c>
      <c r="AF325" s="81" t="s">
        <v>4482</v>
      </c>
    </row>
    <row r="326" spans="1:39" ht="52.5" customHeight="1" x14ac:dyDescent="0.2">
      <c r="A326" s="289"/>
      <c r="B326" s="290"/>
      <c r="C326" s="290"/>
      <c r="D326" s="290"/>
      <c r="E326" s="290"/>
      <c r="F326" s="290"/>
      <c r="G326" s="290"/>
      <c r="H326" s="290"/>
      <c r="I326" s="290"/>
      <c r="J326" s="290"/>
      <c r="K326" s="290"/>
      <c r="L326" s="290"/>
      <c r="M326" s="290"/>
      <c r="N326" s="290"/>
      <c r="O326" s="290"/>
      <c r="P326" s="290"/>
      <c r="Q326" s="290"/>
      <c r="R326" s="290"/>
      <c r="S326" s="290"/>
      <c r="T326" s="290"/>
      <c r="U326" s="290"/>
      <c r="V326" s="290"/>
      <c r="W326" s="291"/>
      <c r="Y326" s="2"/>
      <c r="Z326" s="2"/>
      <c r="AA326" s="2"/>
      <c r="AB326" s="4"/>
      <c r="AC326" s="17" t="s">
        <v>584</v>
      </c>
    </row>
    <row r="327" spans="1:39" ht="26.25" customHeight="1" x14ac:dyDescent="0.2">
      <c r="A327" s="398"/>
      <c r="B327" s="398"/>
      <c r="C327" s="398"/>
      <c r="D327" s="398"/>
      <c r="E327" s="398"/>
      <c r="F327" s="398"/>
      <c r="G327" s="398"/>
      <c r="H327" s="398"/>
      <c r="I327" s="398"/>
      <c r="J327" s="398"/>
      <c r="K327" s="398"/>
      <c r="L327" s="398"/>
      <c r="M327" s="398"/>
      <c r="N327" s="398"/>
      <c r="O327" s="398"/>
      <c r="P327" s="398"/>
      <c r="Q327" s="398"/>
      <c r="R327" s="398"/>
      <c r="S327" s="398"/>
      <c r="T327" s="398"/>
      <c r="U327" s="398"/>
      <c r="V327" s="398"/>
      <c r="W327" s="398"/>
      <c r="Y327" s="2"/>
      <c r="Z327" s="2"/>
      <c r="AA327" s="2"/>
      <c r="AB327" s="4"/>
      <c r="AC327" s="17" t="s">
        <v>585</v>
      </c>
      <c r="AF327" s="83" t="s">
        <v>4471</v>
      </c>
    </row>
    <row r="328" spans="1:39" ht="33.75" customHeight="1" x14ac:dyDescent="0.2">
      <c r="A328" s="145" t="s">
        <v>4353</v>
      </c>
      <c r="B328" s="146"/>
      <c r="C328" s="146"/>
      <c r="D328" s="146"/>
      <c r="E328" s="146"/>
      <c r="F328" s="146"/>
      <c r="G328" s="146"/>
      <c r="H328" s="146"/>
      <c r="I328" s="146"/>
      <c r="J328" s="146"/>
      <c r="K328" s="146"/>
      <c r="L328" s="147"/>
      <c r="M328" s="41"/>
      <c r="N328" s="52" t="s">
        <v>4273</v>
      </c>
      <c r="O328" s="53"/>
      <c r="P328" s="123" t="s">
        <v>4274</v>
      </c>
      <c r="Q328" s="123"/>
      <c r="R328" s="123"/>
      <c r="S328" s="123"/>
      <c r="T328" s="123"/>
      <c r="U328" s="123"/>
      <c r="V328" s="123"/>
      <c r="W328" s="124"/>
      <c r="X328" s="34" t="b">
        <v>0</v>
      </c>
      <c r="Y328" s="34" t="b">
        <v>0</v>
      </c>
      <c r="Z328" s="34"/>
      <c r="AA328" s="34"/>
      <c r="AB328" s="4"/>
      <c r="AC328" s="17" t="s">
        <v>586</v>
      </c>
      <c r="AE328" s="75" t="str">
        <f>IF(TRIM(F329)&lt;&gt;"","",IF(AND(TRIM(F329)&lt;&gt;"",X328+Y328&gt;1),"Zadejte údaje jen jednu možnost",IF(AND(TRIM(F329)&lt;&gt;"",X328+Y328=1),"","Zadejte údaje pro jednu možnost")))</f>
        <v>Zadejte údaje pro jednu možnost</v>
      </c>
      <c r="AF328" s="81" t="s">
        <v>4443</v>
      </c>
    </row>
    <row r="329" spans="1:39" s="1" customFormat="1" ht="21.75" customHeight="1" x14ac:dyDescent="0.2">
      <c r="A329" s="267" t="s">
        <v>58</v>
      </c>
      <c r="B329" s="267"/>
      <c r="C329" s="267"/>
      <c r="D329" s="267"/>
      <c r="E329" s="267"/>
      <c r="F329" s="268"/>
      <c r="G329" s="268"/>
      <c r="H329" s="268"/>
      <c r="I329" s="268"/>
      <c r="J329" s="268"/>
      <c r="K329" s="268"/>
      <c r="L329" s="268"/>
      <c r="M329" s="268"/>
      <c r="N329" s="268"/>
      <c r="O329" s="264" t="s">
        <v>43</v>
      </c>
      <c r="P329" s="264"/>
      <c r="Q329" s="264"/>
      <c r="R329" s="265"/>
      <c r="S329" s="265"/>
      <c r="T329" s="265"/>
      <c r="U329" s="265"/>
      <c r="V329" s="265"/>
      <c r="W329" s="265"/>
      <c r="X329" s="33"/>
      <c r="Y329" s="6"/>
      <c r="Z329" s="6"/>
      <c r="AA329" s="6"/>
      <c r="AB329" s="4"/>
      <c r="AC329" s="17" t="s">
        <v>587</v>
      </c>
      <c r="AD329" s="2"/>
      <c r="AE329" s="73"/>
      <c r="AF329" s="74"/>
      <c r="AG329" s="87"/>
      <c r="AH329" s="2"/>
      <c r="AI329" s="2"/>
      <c r="AJ329" s="2"/>
      <c r="AK329" s="2"/>
      <c r="AL329" s="2"/>
      <c r="AM329" s="2"/>
    </row>
    <row r="330" spans="1:39" ht="20.25" customHeight="1" x14ac:dyDescent="0.2">
      <c r="A330" s="267"/>
      <c r="B330" s="267"/>
      <c r="C330" s="267"/>
      <c r="D330" s="267"/>
      <c r="E330" s="267"/>
      <c r="F330" s="268"/>
      <c r="G330" s="268"/>
      <c r="H330" s="268"/>
      <c r="I330" s="268"/>
      <c r="J330" s="268"/>
      <c r="K330" s="268"/>
      <c r="L330" s="268"/>
      <c r="M330" s="268"/>
      <c r="N330" s="268"/>
      <c r="O330" s="264" t="s">
        <v>51</v>
      </c>
      <c r="P330" s="264"/>
      <c r="Q330" s="264"/>
      <c r="R330" s="265"/>
      <c r="S330" s="265"/>
      <c r="T330" s="265"/>
      <c r="U330" s="265"/>
      <c r="V330" s="265"/>
      <c r="W330" s="265"/>
      <c r="AB330" s="4"/>
      <c r="AC330" s="17" t="s">
        <v>588</v>
      </c>
    </row>
    <row r="331" spans="1:39" ht="20.25" customHeight="1" x14ac:dyDescent="0.2">
      <c r="A331" s="264" t="s">
        <v>4382</v>
      </c>
      <c r="B331" s="264"/>
      <c r="C331" s="264"/>
      <c r="D331" s="264"/>
      <c r="E331" s="264"/>
      <c r="F331" s="356" t="s">
        <v>4492</v>
      </c>
      <c r="G331" s="356"/>
      <c r="H331" s="356"/>
      <c r="I331" s="388"/>
      <c r="J331" s="388"/>
      <c r="K331" s="388"/>
      <c r="L331" s="386" t="s">
        <v>4493</v>
      </c>
      <c r="M331" s="386"/>
      <c r="N331" s="386"/>
      <c r="O331" s="388"/>
      <c r="P331" s="388"/>
      <c r="Q331" s="388"/>
      <c r="R331" s="387" t="s">
        <v>4383</v>
      </c>
      <c r="S331" s="282"/>
      <c r="T331" s="282"/>
      <c r="U331" s="401"/>
      <c r="V331" s="401"/>
      <c r="W331" s="401"/>
      <c r="AB331" s="4"/>
      <c r="AC331" s="17" t="s">
        <v>589</v>
      </c>
      <c r="AE331" s="77" t="str">
        <f>IF(OR(ISERROR(VALUE(I331)),ISERROR(VALUE(O331))),"Zadejte ve formátu RČ","")</f>
        <v/>
      </c>
    </row>
    <row r="332" spans="1:39" ht="20.25" customHeight="1" x14ac:dyDescent="0.2">
      <c r="A332" s="169" t="s">
        <v>4295</v>
      </c>
      <c r="B332" s="170"/>
      <c r="C332" s="170"/>
      <c r="D332" s="170"/>
      <c r="E332" s="171"/>
      <c r="F332" s="135"/>
      <c r="G332" s="135"/>
      <c r="H332" s="135"/>
      <c r="I332" s="135"/>
      <c r="J332" s="135"/>
      <c r="K332" s="135"/>
      <c r="L332" s="135"/>
      <c r="M332" s="135"/>
      <c r="N332" s="135"/>
      <c r="O332" s="135"/>
      <c r="P332" s="135"/>
      <c r="Q332" s="135"/>
      <c r="R332" s="135"/>
      <c r="S332" s="135"/>
      <c r="T332" s="135"/>
      <c r="U332" s="135"/>
      <c r="V332" s="135"/>
      <c r="W332" s="135"/>
      <c r="AB332" s="4"/>
      <c r="AC332" s="17" t="s">
        <v>590</v>
      </c>
    </row>
    <row r="333" spans="1:39" ht="20.25" customHeight="1" x14ac:dyDescent="0.2">
      <c r="A333" s="169" t="s">
        <v>4296</v>
      </c>
      <c r="B333" s="170"/>
      <c r="C333" s="170"/>
      <c r="D333" s="170"/>
      <c r="E333" s="171"/>
      <c r="F333" s="135"/>
      <c r="G333" s="135"/>
      <c r="H333" s="135"/>
      <c r="I333" s="135"/>
      <c r="J333" s="135"/>
      <c r="K333" s="135"/>
      <c r="L333" s="135"/>
      <c r="M333" s="135"/>
      <c r="N333" s="135"/>
      <c r="O333" s="135"/>
      <c r="P333" s="135"/>
      <c r="Q333" s="135"/>
      <c r="R333" s="135"/>
      <c r="S333" s="135"/>
      <c r="T333" s="135"/>
      <c r="U333" s="135"/>
      <c r="V333" s="135"/>
      <c r="W333" s="135"/>
      <c r="AB333" s="4"/>
      <c r="AC333" s="17" t="s">
        <v>591</v>
      </c>
    </row>
    <row r="334" spans="1:39" ht="20.25" customHeight="1" x14ac:dyDescent="0.2">
      <c r="A334" s="132" t="s">
        <v>4354</v>
      </c>
      <c r="B334" s="132"/>
      <c r="C334" s="132"/>
      <c r="D334" s="132"/>
      <c r="E334" s="132"/>
      <c r="F334" s="266"/>
      <c r="G334" s="266"/>
      <c r="H334" s="266"/>
      <c r="I334" s="266"/>
      <c r="J334" s="266"/>
      <c r="K334" s="266"/>
      <c r="L334" s="266"/>
      <c r="M334" s="266"/>
      <c r="N334" s="266"/>
      <c r="O334" s="266"/>
      <c r="P334" s="266"/>
      <c r="Q334" s="266"/>
      <c r="R334" s="266"/>
      <c r="S334" s="266"/>
      <c r="T334" s="266"/>
      <c r="U334" s="266"/>
      <c r="V334" s="266"/>
      <c r="W334" s="266"/>
      <c r="AB334" s="4"/>
      <c r="AC334" s="17" t="s">
        <v>592</v>
      </c>
      <c r="AF334" s="76" t="s">
        <v>4490</v>
      </c>
    </row>
    <row r="335" spans="1:39" ht="20.25" customHeight="1" x14ac:dyDescent="0.2">
      <c r="A335" s="132"/>
      <c r="B335" s="132"/>
      <c r="C335" s="132"/>
      <c r="D335" s="132"/>
      <c r="E335" s="132"/>
      <c r="F335" s="266"/>
      <c r="G335" s="266"/>
      <c r="H335" s="266"/>
      <c r="I335" s="266"/>
      <c r="J335" s="266"/>
      <c r="K335" s="266"/>
      <c r="L335" s="266"/>
      <c r="M335" s="266"/>
      <c r="N335" s="266"/>
      <c r="O335" s="266"/>
      <c r="P335" s="266"/>
      <c r="Q335" s="266"/>
      <c r="R335" s="266"/>
      <c r="S335" s="266"/>
      <c r="T335" s="266"/>
      <c r="U335" s="266"/>
      <c r="V335" s="266"/>
      <c r="W335" s="266"/>
      <c r="AB335" s="4"/>
      <c r="AC335" s="17" t="s">
        <v>593</v>
      </c>
    </row>
    <row r="336" spans="1:39" ht="20.25" customHeight="1" x14ac:dyDescent="0.2">
      <c r="A336" s="132" t="s">
        <v>12</v>
      </c>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AB336" s="4"/>
      <c r="AC336" s="17" t="s">
        <v>594</v>
      </c>
    </row>
    <row r="337" spans="1:39" ht="20.25" customHeight="1" x14ac:dyDescent="0.2">
      <c r="A337" s="273" t="s">
        <v>5</v>
      </c>
      <c r="B337" s="273"/>
      <c r="C337" s="273"/>
      <c r="D337" s="144"/>
      <c r="E337" s="144"/>
      <c r="F337" s="144"/>
      <c r="G337" s="144"/>
      <c r="H337" s="144"/>
      <c r="I337" s="144"/>
      <c r="J337" s="144"/>
      <c r="K337" s="144"/>
      <c r="L337" s="144"/>
      <c r="M337" s="144"/>
      <c r="N337" s="144"/>
      <c r="O337" s="144"/>
      <c r="P337" s="144"/>
      <c r="Q337" s="144"/>
      <c r="R337" s="144"/>
      <c r="S337" s="144"/>
      <c r="T337" s="144"/>
      <c r="U337" s="10" t="s">
        <v>4</v>
      </c>
      <c r="V337" s="269"/>
      <c r="W337" s="269"/>
      <c r="AB337" s="4"/>
      <c r="AC337" s="17" t="s">
        <v>595</v>
      </c>
    </row>
    <row r="338" spans="1:39" s="1" customFormat="1" ht="20.25" customHeight="1" x14ac:dyDescent="0.2">
      <c r="A338" s="273" t="s">
        <v>6</v>
      </c>
      <c r="B338" s="273"/>
      <c r="C338" s="273"/>
      <c r="D338" s="144"/>
      <c r="E338" s="144"/>
      <c r="F338" s="144"/>
      <c r="G338" s="144"/>
      <c r="H338" s="144"/>
      <c r="I338" s="144"/>
      <c r="J338" s="144"/>
      <c r="K338" s="144"/>
      <c r="L338" s="144"/>
      <c r="M338" s="144"/>
      <c r="N338" s="144"/>
      <c r="O338" s="144"/>
      <c r="P338" s="144"/>
      <c r="Q338" s="144"/>
      <c r="R338" s="10" t="s">
        <v>7</v>
      </c>
      <c r="S338" s="140"/>
      <c r="T338" s="140"/>
      <c r="U338" s="10" t="s">
        <v>8</v>
      </c>
      <c r="V338" s="140"/>
      <c r="W338" s="140"/>
      <c r="X338" s="33"/>
      <c r="Y338" s="6"/>
      <c r="Z338" s="6"/>
      <c r="AA338" s="6"/>
      <c r="AB338" s="4"/>
      <c r="AC338" s="17" t="s">
        <v>596</v>
      </c>
      <c r="AD338" s="2"/>
      <c r="AE338" s="73"/>
      <c r="AF338" s="74"/>
      <c r="AG338" s="87"/>
      <c r="AH338" s="2"/>
      <c r="AI338" s="2"/>
      <c r="AJ338" s="2"/>
      <c r="AK338" s="2"/>
      <c r="AL338" s="2"/>
      <c r="AM338" s="2"/>
    </row>
    <row r="339" spans="1:39" ht="20.25" customHeight="1" x14ac:dyDescent="0.2">
      <c r="A339" s="273" t="s">
        <v>40</v>
      </c>
      <c r="B339" s="273"/>
      <c r="C339" s="273"/>
      <c r="D339" s="144"/>
      <c r="E339" s="144"/>
      <c r="F339" s="144"/>
      <c r="G339" s="144"/>
      <c r="H339" s="144"/>
      <c r="I339" s="144"/>
      <c r="J339" s="144"/>
      <c r="K339" s="144"/>
      <c r="L339" s="144"/>
      <c r="M339" s="144"/>
      <c r="N339" s="144"/>
      <c r="O339" s="144"/>
      <c r="P339" s="144"/>
      <c r="Q339" s="144"/>
      <c r="R339" s="144"/>
      <c r="S339" s="144"/>
      <c r="T339" s="144"/>
      <c r="U339" s="144"/>
      <c r="V339" s="144"/>
      <c r="W339" s="144"/>
      <c r="AB339" s="4"/>
      <c r="AC339" s="17" t="s">
        <v>597</v>
      </c>
      <c r="AF339" s="76" t="s">
        <v>4490</v>
      </c>
    </row>
    <row r="340" spans="1:39" ht="20.25" customHeight="1" x14ac:dyDescent="0.2">
      <c r="A340" s="320" t="s">
        <v>4343</v>
      </c>
      <c r="B340" s="320"/>
      <c r="C340" s="320"/>
      <c r="D340" s="144"/>
      <c r="E340" s="144"/>
      <c r="F340" s="144"/>
      <c r="G340" s="144"/>
      <c r="H340" s="144"/>
      <c r="I340" s="144"/>
      <c r="J340" s="144"/>
      <c r="K340" s="144"/>
      <c r="L340" s="144"/>
      <c r="M340" s="144"/>
      <c r="N340" s="144"/>
      <c r="O340" s="144"/>
      <c r="P340" s="144"/>
      <c r="Q340" s="144"/>
      <c r="R340" s="144"/>
      <c r="S340" s="144"/>
      <c r="T340" s="144"/>
      <c r="U340" s="144"/>
      <c r="V340" s="144"/>
      <c r="W340" s="144"/>
      <c r="AB340" s="4"/>
      <c r="AC340" s="17" t="s">
        <v>598</v>
      </c>
    </row>
    <row r="341" spans="1:39" ht="20.25" customHeight="1" x14ac:dyDescent="0.2">
      <c r="A341" s="320"/>
      <c r="B341" s="320"/>
      <c r="C341" s="320"/>
      <c r="D341" s="144"/>
      <c r="E341" s="144"/>
      <c r="F341" s="144"/>
      <c r="G341" s="144"/>
      <c r="H341" s="144"/>
      <c r="I341" s="144"/>
      <c r="J341" s="144"/>
      <c r="K341" s="144"/>
      <c r="L341" s="144"/>
      <c r="M341" s="144"/>
      <c r="N341" s="144"/>
      <c r="O341" s="144"/>
      <c r="P341" s="144"/>
      <c r="Q341" s="144"/>
      <c r="R341" s="144"/>
      <c r="S341" s="144"/>
      <c r="T341" s="144"/>
      <c r="U341" s="144"/>
      <c r="V341" s="144"/>
      <c r="W341" s="144"/>
      <c r="AB341" s="4"/>
      <c r="AC341" s="17" t="s">
        <v>599</v>
      </c>
    </row>
    <row r="342" spans="1:39" ht="20.25" customHeight="1" x14ac:dyDescent="0.2">
      <c r="A342" s="320"/>
      <c r="B342" s="320"/>
      <c r="C342" s="320"/>
      <c r="D342" s="144"/>
      <c r="E342" s="144"/>
      <c r="F342" s="144"/>
      <c r="G342" s="144"/>
      <c r="H342" s="144"/>
      <c r="I342" s="144"/>
      <c r="J342" s="144"/>
      <c r="K342" s="144"/>
      <c r="L342" s="144"/>
      <c r="M342" s="144"/>
      <c r="N342" s="144"/>
      <c r="O342" s="144"/>
      <c r="P342" s="144"/>
      <c r="Q342" s="144"/>
      <c r="R342" s="144"/>
      <c r="S342" s="144"/>
      <c r="T342" s="144"/>
      <c r="U342" s="144"/>
      <c r="V342" s="144"/>
      <c r="W342" s="144"/>
      <c r="AB342" s="4"/>
      <c r="AC342" s="17" t="s">
        <v>600</v>
      </c>
    </row>
    <row r="343" spans="1:39" ht="20.25" customHeight="1" x14ac:dyDescent="0.2">
      <c r="A343" s="132" t="s">
        <v>4334</v>
      </c>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AB343" s="4"/>
      <c r="AC343" s="17" t="s">
        <v>601</v>
      </c>
    </row>
    <row r="344" spans="1:39" ht="20.25" customHeight="1" x14ac:dyDescent="0.2">
      <c r="A344" s="347" t="s">
        <v>4357</v>
      </c>
      <c r="B344" s="348"/>
      <c r="C344" s="348"/>
      <c r="D344" s="348"/>
      <c r="E344" s="349"/>
      <c r="F344" s="114"/>
      <c r="G344" s="114"/>
      <c r="H344" s="114"/>
      <c r="I344" s="114"/>
      <c r="J344" s="114"/>
      <c r="K344" s="114"/>
      <c r="L344" s="114"/>
      <c r="M344" s="114"/>
      <c r="N344" s="114"/>
      <c r="O344" s="114"/>
      <c r="P344" s="114"/>
      <c r="Q344" s="114"/>
      <c r="R344" s="114"/>
      <c r="S344" s="114"/>
      <c r="T344" s="114"/>
      <c r="U344" s="114"/>
      <c r="V344" s="114"/>
      <c r="W344" s="114"/>
      <c r="AB344" s="4"/>
      <c r="AC344" s="17" t="s">
        <v>602</v>
      </c>
      <c r="AF344" s="76" t="s">
        <v>4490</v>
      </c>
    </row>
    <row r="345" spans="1:39" ht="20.25" customHeight="1" x14ac:dyDescent="0.2">
      <c r="A345" s="350"/>
      <c r="B345" s="351"/>
      <c r="C345" s="351"/>
      <c r="D345" s="351"/>
      <c r="E345" s="352"/>
      <c r="F345" s="114"/>
      <c r="G345" s="114"/>
      <c r="H345" s="114"/>
      <c r="I345" s="114"/>
      <c r="J345" s="114"/>
      <c r="K345" s="114"/>
      <c r="L345" s="114"/>
      <c r="M345" s="114"/>
      <c r="N345" s="114"/>
      <c r="O345" s="114"/>
      <c r="P345" s="114"/>
      <c r="Q345" s="114"/>
      <c r="R345" s="114"/>
      <c r="S345" s="114"/>
      <c r="T345" s="114"/>
      <c r="U345" s="114"/>
      <c r="V345" s="114"/>
      <c r="W345" s="114"/>
      <c r="AB345" s="4"/>
      <c r="AC345" s="17" t="s">
        <v>603</v>
      </c>
    </row>
    <row r="346" spans="1:39" ht="20.25" customHeight="1" x14ac:dyDescent="0.2">
      <c r="A346" s="353"/>
      <c r="B346" s="354"/>
      <c r="C346" s="354"/>
      <c r="D346" s="354"/>
      <c r="E346" s="355"/>
      <c r="F346" s="114"/>
      <c r="G346" s="114"/>
      <c r="H346" s="114"/>
      <c r="I346" s="114"/>
      <c r="J346" s="114"/>
      <c r="K346" s="114"/>
      <c r="L346" s="114"/>
      <c r="M346" s="114"/>
      <c r="N346" s="114"/>
      <c r="O346" s="114"/>
      <c r="P346" s="114"/>
      <c r="Q346" s="114"/>
      <c r="R346" s="114"/>
      <c r="S346" s="114"/>
      <c r="T346" s="114"/>
      <c r="U346" s="114"/>
      <c r="V346" s="114"/>
      <c r="W346" s="114"/>
      <c r="AB346" s="4"/>
      <c r="AC346" s="17" t="s">
        <v>604</v>
      </c>
    </row>
    <row r="347" spans="1:39" ht="20.25" customHeight="1" x14ac:dyDescent="0.2">
      <c r="A347" s="273" t="s">
        <v>61</v>
      </c>
      <c r="B347" s="273"/>
      <c r="C347" s="273"/>
      <c r="D347" s="273"/>
      <c r="E347" s="273"/>
      <c r="F347" s="129"/>
      <c r="G347" s="129"/>
      <c r="H347" s="129"/>
      <c r="I347" s="263" t="s">
        <v>62</v>
      </c>
      <c r="J347" s="263"/>
      <c r="K347" s="263"/>
      <c r="L347" s="263"/>
      <c r="M347" s="131"/>
      <c r="N347" s="131"/>
      <c r="O347" s="131"/>
      <c r="P347" s="131"/>
      <c r="Q347" s="273" t="s">
        <v>63</v>
      </c>
      <c r="R347" s="273"/>
      <c r="S347" s="273"/>
      <c r="T347" s="273"/>
      <c r="U347" s="131"/>
      <c r="V347" s="131"/>
      <c r="W347" s="131"/>
      <c r="X347" s="34" t="b">
        <v>0</v>
      </c>
      <c r="Y347" s="34" t="b">
        <v>0</v>
      </c>
      <c r="Z347" s="34" t="b">
        <v>0</v>
      </c>
      <c r="AA347" s="34"/>
      <c r="AB347" s="4"/>
      <c r="AC347" s="17" t="s">
        <v>608</v>
      </c>
      <c r="AE347" s="75" t="str">
        <f>IF(TRIM(F329)="","",IF(OR(F348&lt;&gt;"",X347+Y347+Z347&gt;1),"",IF(AND(F348="",X347+Y347+Z347=0),"Vyberte alespoň jednu možnost","")))</f>
        <v/>
      </c>
    </row>
    <row r="348" spans="1:39" ht="24.75" customHeight="1" x14ac:dyDescent="0.2">
      <c r="A348" s="273" t="s">
        <v>4329</v>
      </c>
      <c r="B348" s="273"/>
      <c r="C348" s="273"/>
      <c r="D348" s="273"/>
      <c r="E348" s="273"/>
      <c r="F348" s="133"/>
      <c r="G348" s="133"/>
      <c r="H348" s="133"/>
      <c r="I348" s="133"/>
      <c r="J348" s="133"/>
      <c r="K348" s="133"/>
      <c r="L348" s="133"/>
      <c r="M348" s="133"/>
      <c r="N348" s="133"/>
      <c r="O348" s="133"/>
      <c r="P348" s="133"/>
      <c r="Q348" s="133"/>
      <c r="R348" s="133"/>
      <c r="S348" s="133"/>
      <c r="T348" s="133"/>
      <c r="U348" s="133"/>
      <c r="V348" s="133"/>
      <c r="W348" s="133"/>
      <c r="AB348" s="4"/>
      <c r="AC348" s="17" t="s">
        <v>606</v>
      </c>
    </row>
    <row r="349" spans="1:39" ht="20.25" customHeight="1" x14ac:dyDescent="0.2">
      <c r="A349" s="115" t="s">
        <v>4299</v>
      </c>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Y349" s="2"/>
      <c r="Z349" s="2"/>
      <c r="AA349" s="2"/>
      <c r="AB349" s="4"/>
      <c r="AC349" s="17" t="s">
        <v>607</v>
      </c>
    </row>
    <row r="350" spans="1:39" ht="22.5" customHeight="1" x14ac:dyDescent="0.2">
      <c r="A350" s="283" t="s">
        <v>4381</v>
      </c>
      <c r="B350" s="284"/>
      <c r="C350" s="284"/>
      <c r="D350" s="284"/>
      <c r="E350" s="284"/>
      <c r="F350" s="284"/>
      <c r="G350" s="284"/>
      <c r="H350" s="284"/>
      <c r="I350" s="284"/>
      <c r="J350" s="284"/>
      <c r="K350" s="284"/>
      <c r="L350" s="299"/>
      <c r="M350" s="41"/>
      <c r="N350" s="52" t="s">
        <v>4273</v>
      </c>
      <c r="O350" s="53"/>
      <c r="P350" s="123" t="s">
        <v>4274</v>
      </c>
      <c r="Q350" s="123"/>
      <c r="R350" s="123"/>
      <c r="S350" s="123"/>
      <c r="T350" s="123"/>
      <c r="U350" s="123"/>
      <c r="V350" s="123"/>
      <c r="W350" s="124"/>
      <c r="X350" s="34" t="b">
        <v>0</v>
      </c>
      <c r="Y350" s="34" t="b">
        <v>0</v>
      </c>
      <c r="Z350" s="34"/>
      <c r="AA350" s="34"/>
      <c r="AB350" s="4"/>
      <c r="AC350" s="17" t="s">
        <v>608</v>
      </c>
      <c r="AE350" s="75" t="str">
        <f>IF(X350+Y350&gt;1,"Vyberte jen jednu možnost",IF(X350+Y350=1,"","Vyberte jednu možnost"))</f>
        <v>Vyberte jednu možnost</v>
      </c>
      <c r="AF350" s="81" t="s">
        <v>4444</v>
      </c>
    </row>
    <row r="351" spans="1:39" ht="21.75" customHeight="1" x14ac:dyDescent="0.2">
      <c r="A351" s="332" t="s">
        <v>4359</v>
      </c>
      <c r="B351" s="333"/>
      <c r="C351" s="333"/>
      <c r="D351" s="333"/>
      <c r="E351" s="333"/>
      <c r="F351" s="333"/>
      <c r="G351" s="333"/>
      <c r="H351" s="333"/>
      <c r="I351" s="333"/>
      <c r="J351" s="333"/>
      <c r="K351" s="333"/>
      <c r="L351" s="334"/>
      <c r="M351" s="30"/>
      <c r="N351" s="54" t="s">
        <v>4273</v>
      </c>
      <c r="O351" s="48"/>
      <c r="P351" s="399" t="s">
        <v>4274</v>
      </c>
      <c r="Q351" s="399"/>
      <c r="R351" s="399"/>
      <c r="S351" s="399"/>
      <c r="T351" s="399"/>
      <c r="U351" s="399"/>
      <c r="V351" s="399"/>
      <c r="W351" s="400"/>
      <c r="X351" s="34" t="b">
        <v>0</v>
      </c>
      <c r="Y351" s="34" t="b">
        <v>0</v>
      </c>
      <c r="Z351" s="34"/>
      <c r="AA351" s="34"/>
      <c r="AB351" s="4"/>
      <c r="AC351" s="17" t="s">
        <v>609</v>
      </c>
      <c r="AE351" s="75" t="str">
        <f>IF(X351+Y351&gt;1,"Vyberte jen jednu možnost",IF(X351+Y351=1,"","Vyberte jednu možnost"))</f>
        <v>Vyberte jednu možnost</v>
      </c>
      <c r="AF351" s="81" t="s">
        <v>4445</v>
      </c>
    </row>
    <row r="352" spans="1:39" ht="60.75" customHeight="1" x14ac:dyDescent="0.2">
      <c r="A352" s="360"/>
      <c r="B352" s="361"/>
      <c r="C352" s="361"/>
      <c r="D352" s="361"/>
      <c r="E352" s="361"/>
      <c r="F352" s="361"/>
      <c r="G352" s="361"/>
      <c r="H352" s="361"/>
      <c r="I352" s="361"/>
      <c r="J352" s="361"/>
      <c r="K352" s="361"/>
      <c r="L352" s="361"/>
      <c r="M352" s="361"/>
      <c r="N352" s="361"/>
      <c r="O352" s="361"/>
      <c r="P352" s="361"/>
      <c r="Q352" s="361"/>
      <c r="R352" s="361"/>
      <c r="S352" s="361"/>
      <c r="T352" s="361"/>
      <c r="U352" s="361"/>
      <c r="V352" s="361"/>
      <c r="W352" s="362"/>
      <c r="X352" s="34"/>
      <c r="Y352" s="34"/>
      <c r="Z352" s="34"/>
      <c r="AA352" s="34"/>
      <c r="AB352" s="4"/>
      <c r="AC352" s="17" t="s">
        <v>610</v>
      </c>
    </row>
    <row r="353" spans="1:39" ht="93.75" customHeight="1" x14ac:dyDescent="0.2">
      <c r="A353" s="395" t="s">
        <v>4385</v>
      </c>
      <c r="B353" s="396"/>
      <c r="C353" s="396"/>
      <c r="D353" s="396"/>
      <c r="E353" s="396"/>
      <c r="F353" s="396"/>
      <c r="G353" s="396"/>
      <c r="H353" s="396"/>
      <c r="I353" s="396"/>
      <c r="J353" s="396"/>
      <c r="K353" s="396"/>
      <c r="L353" s="397"/>
      <c r="M353" s="42"/>
      <c r="N353" s="55" t="s">
        <v>4273</v>
      </c>
      <c r="O353" s="56"/>
      <c r="P353" s="393" t="s">
        <v>4274</v>
      </c>
      <c r="Q353" s="393"/>
      <c r="R353" s="393"/>
      <c r="S353" s="393"/>
      <c r="T353" s="393"/>
      <c r="U353" s="393"/>
      <c r="V353" s="393"/>
      <c r="W353" s="394"/>
      <c r="X353" s="34" t="b">
        <v>0</v>
      </c>
      <c r="Y353" s="34" t="b">
        <v>0</v>
      </c>
      <c r="Z353" s="34"/>
      <c r="AA353" s="34"/>
      <c r="AB353" s="4"/>
      <c r="AC353" s="17" t="s">
        <v>611</v>
      </c>
      <c r="AE353" s="75" t="str">
        <f>IF(X353+Y353&gt;1,"Vyberte jen jednu možnost",IF(X353+Y353=1,"","Vyberte jednu možnost"))</f>
        <v>Vyberte jednu možnost</v>
      </c>
      <c r="AF353" s="81" t="s">
        <v>4446</v>
      </c>
    </row>
    <row r="354" spans="1:39" s="1" customFormat="1" ht="60.75" customHeight="1" x14ac:dyDescent="0.2">
      <c r="A354" s="360"/>
      <c r="B354" s="361"/>
      <c r="C354" s="361"/>
      <c r="D354" s="361"/>
      <c r="E354" s="361"/>
      <c r="F354" s="361"/>
      <c r="G354" s="361"/>
      <c r="H354" s="361"/>
      <c r="I354" s="361"/>
      <c r="J354" s="361"/>
      <c r="K354" s="361"/>
      <c r="L354" s="361"/>
      <c r="M354" s="361"/>
      <c r="N354" s="361"/>
      <c r="O354" s="361"/>
      <c r="P354" s="361"/>
      <c r="Q354" s="361"/>
      <c r="R354" s="361"/>
      <c r="S354" s="361"/>
      <c r="T354" s="361"/>
      <c r="U354" s="361"/>
      <c r="V354" s="361"/>
      <c r="W354" s="362"/>
      <c r="X354" s="33"/>
      <c r="Y354" s="33"/>
      <c r="Z354" s="33"/>
      <c r="AA354" s="33"/>
      <c r="AB354" s="4"/>
      <c r="AC354" s="17" t="s">
        <v>612</v>
      </c>
      <c r="AD354" s="2"/>
      <c r="AE354" s="73"/>
      <c r="AF354" s="74"/>
      <c r="AG354" s="87"/>
      <c r="AH354" s="2"/>
      <c r="AI354" s="2"/>
      <c r="AJ354" s="2"/>
      <c r="AK354" s="2"/>
      <c r="AL354" s="2"/>
      <c r="AM354" s="2"/>
    </row>
    <row r="355" spans="1:39" s="1" customFormat="1" ht="20.25" customHeight="1" x14ac:dyDescent="0.2">
      <c r="A355" s="115" t="s">
        <v>53</v>
      </c>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33"/>
      <c r="Y355" s="6"/>
      <c r="Z355" s="6"/>
      <c r="AA355" s="6"/>
      <c r="AB355" s="4"/>
      <c r="AC355" s="17" t="s">
        <v>613</v>
      </c>
      <c r="AD355" s="2"/>
      <c r="AE355" s="73"/>
      <c r="AF355" s="74"/>
      <c r="AG355" s="87"/>
      <c r="AH355" s="2"/>
      <c r="AI355" s="2"/>
      <c r="AJ355" s="2"/>
      <c r="AK355" s="2"/>
      <c r="AL355" s="2"/>
      <c r="AM355" s="2"/>
    </row>
    <row r="356" spans="1:39" ht="20.25" customHeight="1" x14ac:dyDescent="0.2">
      <c r="A356" s="273" t="s">
        <v>4346</v>
      </c>
      <c r="B356" s="273"/>
      <c r="C356" s="273"/>
      <c r="D356" s="273"/>
      <c r="E356" s="273"/>
      <c r="F356" s="273"/>
      <c r="G356" s="273"/>
      <c r="H356" s="205"/>
      <c r="I356" s="207"/>
      <c r="J356" s="172" t="s">
        <v>4273</v>
      </c>
      <c r="K356" s="173"/>
      <c r="L356" s="173"/>
      <c r="M356" s="131"/>
      <c r="N356" s="131"/>
      <c r="O356" s="172" t="s">
        <v>4274</v>
      </c>
      <c r="P356" s="173"/>
      <c r="Q356" s="173"/>
      <c r="R356" s="173"/>
      <c r="S356" s="173"/>
      <c r="T356" s="173"/>
      <c r="U356" s="173"/>
      <c r="V356" s="173"/>
      <c r="W356" s="174"/>
      <c r="X356" s="33" t="b">
        <v>0</v>
      </c>
      <c r="AB356" s="4"/>
      <c r="AC356" s="17" t="s">
        <v>614</v>
      </c>
      <c r="AE356" s="75" t="str">
        <f>IF(X356+Y356&gt;1,"Vyberte jen jednu možnost",IF(X356+Y356=1,"","Vyberte jednu možnost"))</f>
        <v>Vyberte jednu možnost</v>
      </c>
      <c r="AF356" s="81" t="s">
        <v>4447</v>
      </c>
    </row>
    <row r="357" spans="1:39" ht="20.25" customHeight="1" x14ac:dyDescent="0.2">
      <c r="A357" s="273" t="s">
        <v>255</v>
      </c>
      <c r="B357" s="273"/>
      <c r="C357" s="273"/>
      <c r="D357" s="273"/>
      <c r="E357" s="273"/>
      <c r="F357" s="273"/>
      <c r="G357" s="273"/>
      <c r="H357" s="273"/>
      <c r="I357" s="273"/>
      <c r="J357" s="273"/>
      <c r="K357" s="273"/>
      <c r="L357" s="133"/>
      <c r="M357" s="133"/>
      <c r="N357" s="133"/>
      <c r="O357" s="133"/>
      <c r="P357" s="133"/>
      <c r="Q357" s="133"/>
      <c r="R357" s="133"/>
      <c r="S357" s="133"/>
      <c r="T357" s="133"/>
      <c r="U357" s="133"/>
      <c r="V357" s="133"/>
      <c r="W357" s="133"/>
      <c r="AB357" s="4"/>
      <c r="AC357" s="17" t="s">
        <v>615</v>
      </c>
    </row>
    <row r="358" spans="1:39" ht="32.25" customHeight="1" x14ac:dyDescent="0.2">
      <c r="A358" s="139" t="s">
        <v>54</v>
      </c>
      <c r="B358" s="139"/>
      <c r="C358" s="139"/>
      <c r="D358" s="139"/>
      <c r="E358" s="139"/>
      <c r="F358" s="139"/>
      <c r="G358" s="139"/>
      <c r="H358" s="139"/>
      <c r="I358" s="139"/>
      <c r="J358" s="139"/>
      <c r="K358" s="139"/>
      <c r="L358" s="140"/>
      <c r="M358" s="140"/>
      <c r="N358" s="140"/>
      <c r="O358" s="140"/>
      <c r="P358" s="140"/>
      <c r="Q358" s="140"/>
      <c r="R358" s="140"/>
      <c r="S358" s="140"/>
      <c r="T358" s="140"/>
      <c r="U358" s="140"/>
      <c r="V358" s="140"/>
      <c r="W358" s="140"/>
      <c r="AB358" s="4"/>
      <c r="AC358" s="17" t="s">
        <v>616</v>
      </c>
    </row>
    <row r="359" spans="1:39" ht="20.25" customHeight="1" x14ac:dyDescent="0.2">
      <c r="A359" s="141" t="s">
        <v>4350</v>
      </c>
      <c r="B359" s="141"/>
      <c r="C359" s="141"/>
      <c r="D359" s="141"/>
      <c r="E359" s="141"/>
      <c r="F359" s="141"/>
      <c r="G359" s="141"/>
      <c r="H359" s="141"/>
      <c r="I359" s="141"/>
      <c r="J359" s="141"/>
      <c r="K359" s="141"/>
      <c r="L359" s="133"/>
      <c r="M359" s="133"/>
      <c r="N359" s="133"/>
      <c r="O359" s="133"/>
      <c r="P359" s="133"/>
      <c r="Q359" s="133"/>
      <c r="R359" s="133"/>
      <c r="S359" s="133"/>
      <c r="T359" s="133"/>
      <c r="U359" s="133"/>
      <c r="V359" s="133"/>
      <c r="W359" s="133"/>
      <c r="AB359" s="4"/>
      <c r="AC359" s="17" t="s">
        <v>617</v>
      </c>
    </row>
    <row r="360" spans="1:39" ht="20.25" customHeight="1" x14ac:dyDescent="0.2">
      <c r="A360" s="310" t="s">
        <v>4345</v>
      </c>
      <c r="B360" s="310"/>
      <c r="C360" s="310"/>
      <c r="D360" s="310"/>
      <c r="E360" s="310"/>
      <c r="F360" s="310"/>
      <c r="G360" s="310"/>
      <c r="H360" s="295"/>
      <c r="I360" s="296"/>
      <c r="J360" s="283" t="s">
        <v>4273</v>
      </c>
      <c r="K360" s="284"/>
      <c r="L360" s="284"/>
      <c r="M360" s="275"/>
      <c r="N360" s="275"/>
      <c r="O360" s="283" t="s">
        <v>4274</v>
      </c>
      <c r="P360" s="284"/>
      <c r="Q360" s="284"/>
      <c r="R360" s="284"/>
      <c r="S360" s="284"/>
      <c r="T360" s="284"/>
      <c r="U360" s="284"/>
      <c r="V360" s="284"/>
      <c r="W360" s="299"/>
      <c r="X360" s="33" t="b">
        <v>0</v>
      </c>
      <c r="Y360" s="2"/>
      <c r="Z360" s="2"/>
      <c r="AA360" s="2"/>
      <c r="AB360" s="4"/>
      <c r="AC360" s="17" t="s">
        <v>618</v>
      </c>
      <c r="AE360" s="75" t="str">
        <f>IF(X360+Y360&gt;1,"Vyberte jen jednu možnost",IF(X360+Y360=1,"","Vyberte jednu možnost"))</f>
        <v>Vyberte jednu možnost</v>
      </c>
      <c r="AF360" s="81" t="s">
        <v>4448</v>
      </c>
    </row>
    <row r="361" spans="1:39" ht="53.25" customHeight="1" x14ac:dyDescent="0.2">
      <c r="A361" s="289"/>
      <c r="B361" s="290"/>
      <c r="C361" s="290"/>
      <c r="D361" s="290"/>
      <c r="E361" s="290"/>
      <c r="F361" s="290"/>
      <c r="G361" s="290"/>
      <c r="H361" s="290"/>
      <c r="I361" s="290"/>
      <c r="J361" s="290"/>
      <c r="K361" s="290"/>
      <c r="L361" s="290"/>
      <c r="M361" s="290"/>
      <c r="N361" s="290"/>
      <c r="O361" s="290"/>
      <c r="P361" s="290"/>
      <c r="Q361" s="290"/>
      <c r="R361" s="290"/>
      <c r="S361" s="290"/>
      <c r="T361" s="290"/>
      <c r="U361" s="290"/>
      <c r="V361" s="290"/>
      <c r="W361" s="291"/>
      <c r="Y361" s="2"/>
      <c r="Z361" s="2"/>
      <c r="AA361" s="2"/>
      <c r="AB361" s="4"/>
      <c r="AC361" s="17" t="s">
        <v>619</v>
      </c>
    </row>
    <row r="362" spans="1:39" ht="21.75" customHeight="1" x14ac:dyDescent="0.2">
      <c r="A362" s="311" t="s">
        <v>4308</v>
      </c>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AB362" s="4"/>
      <c r="AC362" s="17" t="s">
        <v>620</v>
      </c>
    </row>
    <row r="363" spans="1:39" ht="9.75" customHeight="1" x14ac:dyDescent="0.2">
      <c r="A363" s="403"/>
      <c r="B363" s="403"/>
      <c r="C363" s="403"/>
      <c r="D363" s="403"/>
      <c r="E363" s="403"/>
      <c r="F363" s="403"/>
      <c r="G363" s="403"/>
      <c r="H363" s="403"/>
      <c r="I363" s="403"/>
      <c r="J363" s="403"/>
      <c r="K363" s="403"/>
      <c r="L363" s="403"/>
      <c r="M363" s="403"/>
      <c r="N363" s="403"/>
      <c r="O363" s="403"/>
      <c r="P363" s="403"/>
      <c r="Q363" s="403"/>
      <c r="R363" s="403"/>
      <c r="S363" s="403"/>
      <c r="T363" s="403"/>
      <c r="U363" s="403"/>
      <c r="V363" s="403"/>
      <c r="W363" s="403"/>
      <c r="AB363" s="4"/>
      <c r="AC363" s="17" t="s">
        <v>621</v>
      </c>
    </row>
    <row r="364" spans="1:39" ht="24.75" customHeight="1" x14ac:dyDescent="0.2">
      <c r="A364" s="95" t="s">
        <v>4362</v>
      </c>
      <c r="B364" s="96"/>
      <c r="C364" s="96"/>
      <c r="D364" s="96"/>
      <c r="E364" s="96"/>
      <c r="F364" s="96"/>
      <c r="G364" s="96"/>
      <c r="H364" s="14"/>
      <c r="I364" s="96"/>
      <c r="J364" s="96"/>
      <c r="K364" s="96"/>
      <c r="L364" s="96"/>
      <c r="M364" s="96"/>
      <c r="N364" s="96"/>
      <c r="O364" s="96"/>
      <c r="P364" s="96"/>
      <c r="Q364" s="96"/>
      <c r="R364" s="96"/>
      <c r="S364" s="96"/>
      <c r="T364" s="96"/>
      <c r="U364" s="96"/>
      <c r="V364" s="96"/>
      <c r="W364" s="97"/>
      <c r="AB364" s="4"/>
      <c r="AC364" s="17" t="s">
        <v>622</v>
      </c>
    </row>
    <row r="365" spans="1:39" ht="21.75" customHeight="1" x14ac:dyDescent="0.2">
      <c r="A365" s="9" t="s">
        <v>4310</v>
      </c>
      <c r="B365" s="178" t="s">
        <v>4311</v>
      </c>
      <c r="C365" s="179"/>
      <c r="D365" s="179"/>
      <c r="E365" s="179"/>
      <c r="F365" s="179"/>
      <c r="G365" s="179"/>
      <c r="H365" s="179"/>
      <c r="I365" s="179"/>
      <c r="J365" s="179"/>
      <c r="K365" s="179"/>
      <c r="L365" s="179"/>
      <c r="M365" s="179"/>
      <c r="N365" s="179"/>
      <c r="O365" s="179"/>
      <c r="P365" s="179"/>
      <c r="Q365" s="179"/>
      <c r="R365" s="179"/>
      <c r="S365" s="179"/>
      <c r="T365" s="179"/>
      <c r="U365" s="179"/>
      <c r="V365" s="179"/>
      <c r="W365" s="191"/>
      <c r="AB365" s="4"/>
      <c r="AC365" s="17" t="s">
        <v>623</v>
      </c>
    </row>
    <row r="366" spans="1:39" ht="36.75" customHeight="1" x14ac:dyDescent="0.2">
      <c r="A366" s="335" t="s">
        <v>4360</v>
      </c>
      <c r="B366" s="336"/>
      <c r="C366" s="336"/>
      <c r="D366" s="336"/>
      <c r="E366" s="336"/>
      <c r="F366" s="336"/>
      <c r="G366" s="336"/>
      <c r="H366" s="336"/>
      <c r="I366" s="336"/>
      <c r="J366" s="336"/>
      <c r="K366" s="336"/>
      <c r="L366" s="337"/>
      <c r="M366" s="41"/>
      <c r="N366" s="52" t="s">
        <v>4273</v>
      </c>
      <c r="O366" s="53"/>
      <c r="P366" s="123" t="s">
        <v>4274</v>
      </c>
      <c r="Q366" s="123"/>
      <c r="R366" s="123"/>
      <c r="S366" s="123"/>
      <c r="T366" s="123"/>
      <c r="U366" s="123"/>
      <c r="V366" s="123"/>
      <c r="W366" s="124"/>
      <c r="X366" s="33" t="b">
        <v>0</v>
      </c>
      <c r="Y366" s="33" t="b">
        <v>0</v>
      </c>
      <c r="AB366" s="4"/>
      <c r="AC366" s="17" t="s">
        <v>624</v>
      </c>
      <c r="AE366" s="75" t="str">
        <f>IF(X366+Y366&gt;1,"Vyberte jen jednu možnost",IF(X366+Y366=1,"","Vyberte jednu možnost"))</f>
        <v>Vyberte jednu možnost</v>
      </c>
      <c r="AF366" s="81" t="s">
        <v>4495</v>
      </c>
    </row>
    <row r="367" spans="1:39" ht="20.25" customHeight="1" x14ac:dyDescent="0.2">
      <c r="A367" s="134" t="s">
        <v>251</v>
      </c>
      <c r="B367" s="134"/>
      <c r="C367" s="134"/>
      <c r="D367" s="134"/>
      <c r="E367" s="134"/>
      <c r="F367" s="374"/>
      <c r="G367" s="374"/>
      <c r="H367" s="374"/>
      <c r="I367" s="374"/>
      <c r="J367" s="374"/>
      <c r="K367" s="374"/>
      <c r="L367" s="374"/>
      <c r="M367" s="374"/>
      <c r="N367" s="374"/>
      <c r="O367" s="374"/>
      <c r="P367" s="374"/>
      <c r="Q367" s="374"/>
      <c r="R367" s="374"/>
      <c r="S367" s="374"/>
      <c r="T367" s="374"/>
      <c r="U367" s="374"/>
      <c r="V367" s="374"/>
      <c r="W367" s="375"/>
      <c r="AB367" s="4"/>
      <c r="AC367" s="17" t="s">
        <v>625</v>
      </c>
    </row>
    <row r="368" spans="1:39" ht="20.25" customHeight="1" x14ac:dyDescent="0.2">
      <c r="A368" s="134" t="s">
        <v>16</v>
      </c>
      <c r="B368" s="134"/>
      <c r="C368" s="134"/>
      <c r="D368" s="134"/>
      <c r="E368" s="134"/>
      <c r="F368" s="374"/>
      <c r="G368" s="374"/>
      <c r="H368" s="374"/>
      <c r="I368" s="374"/>
      <c r="J368" s="374"/>
      <c r="K368" s="374"/>
      <c r="L368" s="374"/>
      <c r="M368" s="374"/>
      <c r="N368" s="374"/>
      <c r="O368" s="374"/>
      <c r="P368" s="374"/>
      <c r="Q368" s="374"/>
      <c r="R368" s="374"/>
      <c r="S368" s="374"/>
      <c r="T368" s="374"/>
      <c r="U368" s="374"/>
      <c r="V368" s="374"/>
      <c r="W368" s="375"/>
      <c r="AB368" s="4"/>
      <c r="AC368" s="17" t="s">
        <v>626</v>
      </c>
    </row>
    <row r="369" spans="1:33" ht="20.25" customHeight="1" x14ac:dyDescent="0.2">
      <c r="A369" s="98" t="s">
        <v>4290</v>
      </c>
      <c r="B369" s="99"/>
      <c r="C369" s="99"/>
      <c r="D369" s="99"/>
      <c r="E369" s="100"/>
      <c r="F369" s="369"/>
      <c r="G369" s="370"/>
      <c r="H369" s="370"/>
      <c r="I369" s="370"/>
      <c r="J369" s="370"/>
      <c r="K369" s="370"/>
      <c r="L369" s="370"/>
      <c r="M369" s="370"/>
      <c r="N369" s="370"/>
      <c r="O369" s="370"/>
      <c r="P369" s="370"/>
      <c r="Q369" s="370"/>
      <c r="R369" s="370"/>
      <c r="S369" s="370"/>
      <c r="T369" s="370"/>
      <c r="U369" s="370"/>
      <c r="V369" s="370"/>
      <c r="W369" s="371"/>
      <c r="AB369" s="4"/>
      <c r="AC369" s="17" t="s">
        <v>627</v>
      </c>
    </row>
    <row r="370" spans="1:33" ht="20.25" customHeight="1" x14ac:dyDescent="0.2">
      <c r="A370" s="98" t="s">
        <v>4291</v>
      </c>
      <c r="B370" s="99"/>
      <c r="C370" s="99"/>
      <c r="D370" s="99"/>
      <c r="E370" s="100"/>
      <c r="F370" s="154"/>
      <c r="G370" s="155"/>
      <c r="H370" s="155"/>
      <c r="I370" s="155"/>
      <c r="J370" s="155"/>
      <c r="K370" s="155"/>
      <c r="L370" s="155"/>
      <c r="M370" s="155"/>
      <c r="N370" s="155"/>
      <c r="O370" s="155"/>
      <c r="P370" s="155"/>
      <c r="Q370" s="155"/>
      <c r="R370" s="155"/>
      <c r="S370" s="155"/>
      <c r="T370" s="155"/>
      <c r="U370" s="155"/>
      <c r="V370" s="155"/>
      <c r="W370" s="156"/>
      <c r="AB370" s="4"/>
      <c r="AC370" s="17" t="s">
        <v>628</v>
      </c>
    </row>
    <row r="371" spans="1:33" ht="20.25" customHeight="1" x14ac:dyDescent="0.2">
      <c r="A371" s="379" t="s">
        <v>3</v>
      </c>
      <c r="B371" s="380"/>
      <c r="C371" s="282" t="s">
        <v>5</v>
      </c>
      <c r="D371" s="282"/>
      <c r="E371" s="282"/>
      <c r="F371" s="155"/>
      <c r="G371" s="155"/>
      <c r="H371" s="155"/>
      <c r="I371" s="155"/>
      <c r="J371" s="155"/>
      <c r="K371" s="155"/>
      <c r="L371" s="155"/>
      <c r="M371" s="155"/>
      <c r="N371" s="155"/>
      <c r="O371" s="155"/>
      <c r="P371" s="155"/>
      <c r="Q371" s="155"/>
      <c r="R371" s="155"/>
      <c r="S371" s="155"/>
      <c r="T371" s="156"/>
      <c r="U371" s="29" t="s">
        <v>4</v>
      </c>
      <c r="V371" s="269"/>
      <c r="W371" s="269"/>
      <c r="AB371" s="4"/>
      <c r="AC371" s="17" t="s">
        <v>629</v>
      </c>
    </row>
    <row r="372" spans="1:33" ht="20.25" customHeight="1" x14ac:dyDescent="0.2">
      <c r="A372" s="381"/>
      <c r="B372" s="382"/>
      <c r="C372" s="282" t="s">
        <v>6</v>
      </c>
      <c r="D372" s="282"/>
      <c r="E372" s="282"/>
      <c r="F372" s="155"/>
      <c r="G372" s="155"/>
      <c r="H372" s="155"/>
      <c r="I372" s="155"/>
      <c r="J372" s="155"/>
      <c r="K372" s="155"/>
      <c r="L372" s="155"/>
      <c r="M372" s="155"/>
      <c r="N372" s="155"/>
      <c r="O372" s="155"/>
      <c r="P372" s="155"/>
      <c r="Q372" s="156"/>
      <c r="R372" s="29" t="s">
        <v>7</v>
      </c>
      <c r="S372" s="114"/>
      <c r="T372" s="114"/>
      <c r="U372" s="29" t="s">
        <v>8</v>
      </c>
      <c r="V372" s="114"/>
      <c r="W372" s="114"/>
      <c r="AB372" s="4"/>
      <c r="AC372" s="17" t="s">
        <v>630</v>
      </c>
    </row>
    <row r="373" spans="1:33" ht="20.25" customHeight="1" x14ac:dyDescent="0.2">
      <c r="A373" s="383"/>
      <c r="B373" s="384"/>
      <c r="C373" s="282" t="s">
        <v>40</v>
      </c>
      <c r="D373" s="282"/>
      <c r="E373" s="282"/>
      <c r="F373" s="135"/>
      <c r="G373" s="135"/>
      <c r="H373" s="135"/>
      <c r="I373" s="135"/>
      <c r="J373" s="135"/>
      <c r="K373" s="135"/>
      <c r="L373" s="135"/>
      <c r="M373" s="135"/>
      <c r="N373" s="135"/>
      <c r="O373" s="135"/>
      <c r="P373" s="135"/>
      <c r="Q373" s="135"/>
      <c r="R373" s="135"/>
      <c r="S373" s="135"/>
      <c r="T373" s="135"/>
      <c r="U373" s="135"/>
      <c r="V373" s="135"/>
      <c r="W373" s="135"/>
      <c r="AB373" s="4"/>
      <c r="AC373" s="17" t="s">
        <v>631</v>
      </c>
      <c r="AF373" s="76" t="s">
        <v>4490</v>
      </c>
    </row>
    <row r="374" spans="1:33" ht="20.25" customHeight="1" x14ac:dyDescent="0.2">
      <c r="A374" s="115" t="s">
        <v>37</v>
      </c>
      <c r="B374" s="115"/>
      <c r="C374" s="115"/>
      <c r="D374" s="115"/>
      <c r="E374" s="115"/>
      <c r="F374" s="115"/>
      <c r="G374" s="115"/>
      <c r="H374" s="115"/>
      <c r="I374" s="115"/>
      <c r="J374" s="115"/>
      <c r="K374" s="260" t="s">
        <v>9</v>
      </c>
      <c r="L374" s="260"/>
      <c r="M374" s="260"/>
      <c r="N374" s="275"/>
      <c r="O374" s="275"/>
      <c r="P374" s="275"/>
      <c r="Q374" s="275"/>
      <c r="R374" s="260" t="s">
        <v>10</v>
      </c>
      <c r="S374" s="260"/>
      <c r="T374" s="260"/>
      <c r="U374" s="275"/>
      <c r="V374" s="275"/>
      <c r="W374" s="275"/>
      <c r="X374" s="33" t="b">
        <v>0</v>
      </c>
      <c r="Y374" s="33" t="b">
        <v>0</v>
      </c>
      <c r="AB374" s="4"/>
      <c r="AC374" s="17" t="s">
        <v>632</v>
      </c>
      <c r="AE374" s="75" t="str">
        <f>IF(Y366=TRUE,"",IF(X374+Y374&gt;1,"Vyberte jen jednu možnost",IF(X374+Y374=1,"","Vyberte jednu možnost")))</f>
        <v>Vyberte jednu možnost</v>
      </c>
      <c r="AF374" s="81" t="s">
        <v>4449</v>
      </c>
    </row>
    <row r="375" spans="1:33" ht="20.25" customHeight="1" x14ac:dyDescent="0.2">
      <c r="A375" s="264" t="s">
        <v>4335</v>
      </c>
      <c r="B375" s="264"/>
      <c r="C375" s="264"/>
      <c r="D375" s="264"/>
      <c r="E375" s="264"/>
      <c r="F375" s="264"/>
      <c r="G375" s="264"/>
      <c r="H375" s="264"/>
      <c r="I375" s="264"/>
      <c r="J375" s="264"/>
      <c r="K375" s="144"/>
      <c r="L375" s="144"/>
      <c r="M375" s="144"/>
      <c r="N375" s="144"/>
      <c r="O375" s="144"/>
      <c r="P375" s="144"/>
      <c r="Q375" s="144"/>
      <c r="R375" s="144"/>
      <c r="S375" s="144"/>
      <c r="T375" s="144"/>
      <c r="U375" s="144"/>
      <c r="V375" s="144"/>
      <c r="W375" s="144"/>
      <c r="AB375" s="4"/>
      <c r="AC375" s="17" t="s">
        <v>633</v>
      </c>
    </row>
    <row r="376" spans="1:33" ht="20.25" customHeight="1" x14ac:dyDescent="0.2">
      <c r="A376" s="264"/>
      <c r="B376" s="264"/>
      <c r="C376" s="264"/>
      <c r="D376" s="264"/>
      <c r="E376" s="264"/>
      <c r="F376" s="264"/>
      <c r="G376" s="264"/>
      <c r="H376" s="264"/>
      <c r="I376" s="264"/>
      <c r="J376" s="264"/>
      <c r="K376" s="144"/>
      <c r="L376" s="144"/>
      <c r="M376" s="144"/>
      <c r="N376" s="144"/>
      <c r="O376" s="144"/>
      <c r="P376" s="144"/>
      <c r="Q376" s="144"/>
      <c r="R376" s="144"/>
      <c r="S376" s="144"/>
      <c r="T376" s="144"/>
      <c r="U376" s="144"/>
      <c r="V376" s="144"/>
      <c r="W376" s="144"/>
      <c r="AB376" s="4"/>
      <c r="AC376" s="17" t="s">
        <v>634</v>
      </c>
    </row>
    <row r="377" spans="1:33" ht="28.5" customHeight="1" x14ac:dyDescent="0.2">
      <c r="A377" s="402" t="s">
        <v>4323</v>
      </c>
      <c r="B377" s="402"/>
      <c r="C377" s="402"/>
      <c r="D377" s="402"/>
      <c r="E377" s="402"/>
      <c r="F377" s="402"/>
      <c r="G377" s="402"/>
      <c r="H377" s="402"/>
      <c r="I377" s="402"/>
      <c r="J377" s="402"/>
      <c r="K377" s="402"/>
      <c r="L377" s="402"/>
      <c r="M377" s="402"/>
      <c r="N377" s="402"/>
      <c r="O377" s="402"/>
      <c r="P377" s="402"/>
      <c r="Q377" s="402"/>
      <c r="R377" s="402"/>
      <c r="S377" s="402"/>
      <c r="T377" s="402"/>
      <c r="U377" s="402"/>
      <c r="V377" s="402"/>
      <c r="W377" s="402"/>
      <c r="AB377" s="4"/>
      <c r="AC377" s="17" t="s">
        <v>635</v>
      </c>
    </row>
    <row r="378" spans="1:33" ht="9.75" customHeight="1" x14ac:dyDescent="0.2">
      <c r="A378" s="148"/>
      <c r="B378" s="148"/>
      <c r="C378" s="148"/>
      <c r="D378" s="148"/>
      <c r="E378" s="148"/>
      <c r="F378" s="148"/>
      <c r="G378" s="148"/>
      <c r="H378" s="148"/>
      <c r="I378" s="148"/>
      <c r="J378" s="148"/>
      <c r="K378" s="148"/>
      <c r="L378" s="148"/>
      <c r="M378" s="148"/>
      <c r="N378" s="148"/>
      <c r="O378" s="148"/>
      <c r="P378" s="148"/>
      <c r="Q378" s="148"/>
      <c r="R378" s="148"/>
      <c r="S378" s="148"/>
      <c r="T378" s="148"/>
      <c r="U378" s="148"/>
      <c r="V378" s="148"/>
      <c r="W378" s="148"/>
      <c r="AB378" s="4"/>
      <c r="AC378" s="17" t="s">
        <v>636</v>
      </c>
    </row>
    <row r="379" spans="1:33" ht="21.75" customHeight="1" x14ac:dyDescent="0.2">
      <c r="A379" s="9" t="s">
        <v>4316</v>
      </c>
      <c r="B379" s="153" t="s">
        <v>4317</v>
      </c>
      <c r="C379" s="153"/>
      <c r="D379" s="153"/>
      <c r="E379" s="153"/>
      <c r="F379" s="153"/>
      <c r="G379" s="153"/>
      <c r="H379" s="153"/>
      <c r="I379" s="153"/>
      <c r="J379" s="153"/>
      <c r="K379" s="153"/>
      <c r="L379" s="153"/>
      <c r="M379" s="153"/>
      <c r="N379" s="153"/>
      <c r="O379" s="153"/>
      <c r="P379" s="153"/>
      <c r="Q379" s="153"/>
      <c r="R379" s="153"/>
      <c r="S379" s="153"/>
      <c r="T379" s="153"/>
      <c r="U379" s="153"/>
      <c r="V379" s="153"/>
      <c r="W379" s="153"/>
      <c r="AB379" s="4"/>
      <c r="AC379" s="17" t="s">
        <v>637</v>
      </c>
    </row>
    <row r="380" spans="1:33" ht="36.75" customHeight="1" x14ac:dyDescent="0.2">
      <c r="A380" s="335" t="s">
        <v>4360</v>
      </c>
      <c r="B380" s="336"/>
      <c r="C380" s="336"/>
      <c r="D380" s="336"/>
      <c r="E380" s="336"/>
      <c r="F380" s="336"/>
      <c r="G380" s="336"/>
      <c r="H380" s="336"/>
      <c r="I380" s="336"/>
      <c r="J380" s="336"/>
      <c r="K380" s="336"/>
      <c r="L380" s="337"/>
      <c r="M380" s="41"/>
      <c r="N380" s="52" t="s">
        <v>4273</v>
      </c>
      <c r="O380" s="53"/>
      <c r="P380" s="123" t="s">
        <v>4274</v>
      </c>
      <c r="Q380" s="123"/>
      <c r="R380" s="123"/>
      <c r="S380" s="123"/>
      <c r="T380" s="123"/>
      <c r="U380" s="123"/>
      <c r="V380" s="123"/>
      <c r="W380" s="124"/>
      <c r="X380" s="33" t="b">
        <v>0</v>
      </c>
      <c r="Y380" s="33" t="b">
        <v>0</v>
      </c>
      <c r="AB380" s="4"/>
      <c r="AC380" s="17" t="s">
        <v>638</v>
      </c>
      <c r="AE380" s="75" t="str">
        <f>IF(X380+Y380&gt;1,"Vyberte jen jednu možnost",IF(X380+Y380=1,"","Vyberte jednu možnost"))</f>
        <v>Vyberte jednu možnost</v>
      </c>
      <c r="AF380" s="81" t="s">
        <v>4450</v>
      </c>
    </row>
    <row r="381" spans="1:33" ht="42.75" customHeight="1" x14ac:dyDescent="0.2">
      <c r="A381" s="406" t="s">
        <v>4318</v>
      </c>
      <c r="B381" s="406"/>
      <c r="C381" s="406"/>
      <c r="D381" s="406"/>
      <c r="E381" s="406"/>
      <c r="F381" s="406"/>
      <c r="G381" s="406"/>
      <c r="H381" s="406"/>
      <c r="I381" s="406"/>
      <c r="J381" s="406"/>
      <c r="K381" s="406"/>
      <c r="L381" s="406"/>
      <c r="M381" s="406"/>
      <c r="N381" s="406"/>
      <c r="O381" s="406"/>
      <c r="P381" s="406"/>
      <c r="Q381" s="406"/>
      <c r="R381" s="406"/>
      <c r="S381" s="406"/>
      <c r="T381" s="406"/>
      <c r="U381" s="406"/>
      <c r="V381" s="406"/>
      <c r="W381" s="406"/>
      <c r="AB381" s="4"/>
      <c r="AC381" s="17" t="s">
        <v>639</v>
      </c>
    </row>
    <row r="382" spans="1:33" ht="9" customHeight="1" x14ac:dyDescent="0.2">
      <c r="A382" s="148"/>
      <c r="B382" s="148"/>
      <c r="C382" s="148"/>
      <c r="D382" s="148"/>
      <c r="E382" s="148"/>
      <c r="F382" s="148"/>
      <c r="G382" s="148"/>
      <c r="H382" s="148"/>
      <c r="I382" s="148"/>
      <c r="J382" s="148"/>
      <c r="K382" s="148"/>
      <c r="L382" s="148"/>
      <c r="M382" s="148"/>
      <c r="N382" s="148"/>
      <c r="O382" s="148"/>
      <c r="P382" s="148"/>
      <c r="Q382" s="148"/>
      <c r="R382" s="148"/>
      <c r="S382" s="148"/>
      <c r="T382" s="148"/>
      <c r="U382" s="148"/>
      <c r="V382" s="148"/>
      <c r="W382" s="148"/>
      <c r="AB382" s="4"/>
      <c r="AC382" s="17" t="s">
        <v>640</v>
      </c>
    </row>
    <row r="383" spans="1:33" ht="21.75" customHeight="1" x14ac:dyDescent="0.2">
      <c r="A383" s="9" t="s">
        <v>4322</v>
      </c>
      <c r="B383" s="153" t="s">
        <v>4321</v>
      </c>
      <c r="C383" s="153"/>
      <c r="D383" s="153"/>
      <c r="E383" s="153"/>
      <c r="F383" s="153"/>
      <c r="G383" s="153"/>
      <c r="H383" s="153"/>
      <c r="I383" s="153"/>
      <c r="J383" s="153"/>
      <c r="K383" s="153"/>
      <c r="L383" s="153"/>
      <c r="M383" s="153"/>
      <c r="N383" s="153"/>
      <c r="O383" s="153"/>
      <c r="P383" s="153"/>
      <c r="Q383" s="153"/>
      <c r="R383" s="153"/>
      <c r="S383" s="153"/>
      <c r="T383" s="153"/>
      <c r="U383" s="153"/>
      <c r="V383" s="153"/>
      <c r="W383" s="153"/>
      <c r="AB383" s="4"/>
      <c r="AC383" s="17" t="s">
        <v>641</v>
      </c>
      <c r="AG383" s="90"/>
    </row>
    <row r="384" spans="1:33" ht="39.75" customHeight="1" x14ac:dyDescent="0.2">
      <c r="A384" s="189" t="s">
        <v>4361</v>
      </c>
      <c r="B384" s="190"/>
      <c r="C384" s="190"/>
      <c r="D384" s="190"/>
      <c r="E384" s="190"/>
      <c r="F384" s="190"/>
      <c r="G384" s="190"/>
      <c r="H384" s="190"/>
      <c r="I384" s="190"/>
      <c r="J384" s="190"/>
      <c r="K384" s="190"/>
      <c r="L384" s="316"/>
      <c r="M384" s="41"/>
      <c r="N384" s="52" t="s">
        <v>4273</v>
      </c>
      <c r="O384" s="53"/>
      <c r="P384" s="123" t="s">
        <v>4274</v>
      </c>
      <c r="Q384" s="123"/>
      <c r="R384" s="123"/>
      <c r="S384" s="123"/>
      <c r="T384" s="123"/>
      <c r="U384" s="123"/>
      <c r="V384" s="123"/>
      <c r="W384" s="124"/>
      <c r="X384" s="33" t="b">
        <v>0</v>
      </c>
      <c r="Y384" s="33" t="b">
        <v>0</v>
      </c>
      <c r="AB384" s="4"/>
      <c r="AC384" s="17" t="s">
        <v>642</v>
      </c>
      <c r="AE384" s="75" t="str">
        <f>IF(X384+Y384&gt;1,"Vyberte jen jednu možnost",IF(X384+Y384=1,"","Vyberte jednu možnost"))</f>
        <v>Vyberte jednu možnost</v>
      </c>
      <c r="AF384" s="81" t="s">
        <v>4496</v>
      </c>
    </row>
    <row r="385" spans="1:32" ht="20.25" customHeight="1" x14ac:dyDescent="0.2">
      <c r="A385" s="134" t="s">
        <v>4319</v>
      </c>
      <c r="B385" s="134"/>
      <c r="C385" s="134"/>
      <c r="D385" s="134"/>
      <c r="E385" s="134"/>
      <c r="F385" s="404"/>
      <c r="G385" s="404"/>
      <c r="H385" s="404"/>
      <c r="I385" s="404"/>
      <c r="J385" s="404"/>
      <c r="K385" s="404"/>
      <c r="L385" s="404"/>
      <c r="M385" s="404"/>
      <c r="N385" s="404"/>
      <c r="O385" s="404"/>
      <c r="P385" s="404"/>
      <c r="Q385" s="404"/>
      <c r="R385" s="404"/>
      <c r="S385" s="404"/>
      <c r="T385" s="404"/>
      <c r="U385" s="404"/>
      <c r="V385" s="404"/>
      <c r="W385" s="404"/>
      <c r="AB385" s="4"/>
      <c r="AC385" s="17" t="s">
        <v>643</v>
      </c>
    </row>
    <row r="386" spans="1:32" ht="20.25" customHeight="1" x14ac:dyDescent="0.2">
      <c r="A386" s="134" t="s">
        <v>16</v>
      </c>
      <c r="B386" s="134"/>
      <c r="C386" s="134"/>
      <c r="D386" s="134"/>
      <c r="E386" s="134"/>
      <c r="F386" s="404"/>
      <c r="G386" s="404"/>
      <c r="H386" s="404"/>
      <c r="I386" s="404"/>
      <c r="J386" s="404"/>
      <c r="K386" s="404"/>
      <c r="L386" s="404"/>
      <c r="M386" s="404"/>
      <c r="N386" s="404"/>
      <c r="O386" s="404"/>
      <c r="P386" s="404"/>
      <c r="Q386" s="404"/>
      <c r="R386" s="404"/>
      <c r="S386" s="404"/>
      <c r="T386" s="404"/>
      <c r="U386" s="404"/>
      <c r="V386" s="404"/>
      <c r="W386" s="404"/>
      <c r="AB386" s="4"/>
      <c r="AC386" s="17" t="s">
        <v>644</v>
      </c>
    </row>
    <row r="387" spans="1:32" ht="20.25" customHeight="1" x14ac:dyDescent="0.2">
      <c r="A387" s="98" t="s">
        <v>4290</v>
      </c>
      <c r="B387" s="99"/>
      <c r="C387" s="99"/>
      <c r="D387" s="99"/>
      <c r="E387" s="100"/>
      <c r="F387" s="369"/>
      <c r="G387" s="370"/>
      <c r="H387" s="370"/>
      <c r="I387" s="370"/>
      <c r="J387" s="370"/>
      <c r="K387" s="370"/>
      <c r="L387" s="370"/>
      <c r="M387" s="370"/>
      <c r="N387" s="370"/>
      <c r="O387" s="370"/>
      <c r="P387" s="370"/>
      <c r="Q387" s="370"/>
      <c r="R387" s="370"/>
      <c r="S387" s="370"/>
      <c r="T387" s="370"/>
      <c r="U387" s="370"/>
      <c r="V387" s="370"/>
      <c r="W387" s="371"/>
      <c r="AB387" s="4"/>
      <c r="AC387" s="17" t="s">
        <v>645</v>
      </c>
    </row>
    <row r="388" spans="1:32" ht="20.25" customHeight="1" x14ac:dyDescent="0.2">
      <c r="A388" s="98" t="s">
        <v>4291</v>
      </c>
      <c r="B388" s="99"/>
      <c r="C388" s="99"/>
      <c r="D388" s="99"/>
      <c r="E388" s="100"/>
      <c r="F388" s="154"/>
      <c r="G388" s="155"/>
      <c r="H388" s="155"/>
      <c r="I388" s="155"/>
      <c r="J388" s="155"/>
      <c r="K388" s="155"/>
      <c r="L388" s="155"/>
      <c r="M388" s="155"/>
      <c r="N388" s="155"/>
      <c r="O388" s="155"/>
      <c r="P388" s="155"/>
      <c r="Q388" s="155"/>
      <c r="R388" s="155"/>
      <c r="S388" s="155"/>
      <c r="T388" s="155"/>
      <c r="U388" s="155"/>
      <c r="V388" s="155"/>
      <c r="W388" s="156"/>
      <c r="AB388" s="4"/>
      <c r="AC388" s="17" t="s">
        <v>646</v>
      </c>
    </row>
    <row r="389" spans="1:32" ht="20.25" customHeight="1" x14ac:dyDescent="0.2">
      <c r="A389" s="379" t="s">
        <v>3</v>
      </c>
      <c r="B389" s="380"/>
      <c r="C389" s="282" t="s">
        <v>5</v>
      </c>
      <c r="D389" s="282"/>
      <c r="E389" s="282"/>
      <c r="F389" s="155"/>
      <c r="G389" s="155"/>
      <c r="H389" s="155"/>
      <c r="I389" s="155"/>
      <c r="J389" s="155"/>
      <c r="K389" s="155"/>
      <c r="L389" s="155"/>
      <c r="M389" s="155"/>
      <c r="N389" s="155"/>
      <c r="O389" s="155"/>
      <c r="P389" s="155"/>
      <c r="Q389" s="155"/>
      <c r="R389" s="155"/>
      <c r="S389" s="155"/>
      <c r="T389" s="156"/>
      <c r="U389" s="29" t="s">
        <v>4</v>
      </c>
      <c r="V389" s="269"/>
      <c r="W389" s="269"/>
      <c r="AB389" s="4"/>
      <c r="AC389" s="17" t="s">
        <v>647</v>
      </c>
    </row>
    <row r="390" spans="1:32" ht="20.25" customHeight="1" x14ac:dyDescent="0.2">
      <c r="A390" s="381"/>
      <c r="B390" s="382"/>
      <c r="C390" s="282" t="s">
        <v>6</v>
      </c>
      <c r="D390" s="282"/>
      <c r="E390" s="282"/>
      <c r="F390" s="155"/>
      <c r="G390" s="155"/>
      <c r="H390" s="155"/>
      <c r="I390" s="155"/>
      <c r="J390" s="155"/>
      <c r="K390" s="155"/>
      <c r="L390" s="155"/>
      <c r="M390" s="155"/>
      <c r="N390" s="155"/>
      <c r="O390" s="155"/>
      <c r="P390" s="155"/>
      <c r="Q390" s="156"/>
      <c r="R390" s="29" t="s">
        <v>7</v>
      </c>
      <c r="S390" s="114"/>
      <c r="T390" s="114"/>
      <c r="U390" s="29" t="s">
        <v>8</v>
      </c>
      <c r="V390" s="114"/>
      <c r="W390" s="114"/>
      <c r="AB390" s="4"/>
      <c r="AC390" s="17" t="s">
        <v>648</v>
      </c>
    </row>
    <row r="391" spans="1:32" ht="20.25" customHeight="1" x14ac:dyDescent="0.2">
      <c r="A391" s="383"/>
      <c r="B391" s="384"/>
      <c r="C391" s="282" t="s">
        <v>40</v>
      </c>
      <c r="D391" s="282"/>
      <c r="E391" s="282"/>
      <c r="F391" s="135"/>
      <c r="G391" s="135"/>
      <c r="H391" s="135"/>
      <c r="I391" s="135"/>
      <c r="J391" s="135"/>
      <c r="K391" s="135"/>
      <c r="L391" s="135"/>
      <c r="M391" s="135"/>
      <c r="N391" s="135"/>
      <c r="O391" s="135"/>
      <c r="P391" s="135"/>
      <c r="Q391" s="135"/>
      <c r="R391" s="135"/>
      <c r="S391" s="135"/>
      <c r="T391" s="135"/>
      <c r="U391" s="135"/>
      <c r="V391" s="135"/>
      <c r="W391" s="135"/>
      <c r="AB391" s="4"/>
      <c r="AC391" s="17" t="s">
        <v>649</v>
      </c>
      <c r="AF391" s="76" t="s">
        <v>4490</v>
      </c>
    </row>
    <row r="392" spans="1:32" ht="35.25" customHeight="1" x14ac:dyDescent="0.2">
      <c r="A392" s="115" t="s">
        <v>37</v>
      </c>
      <c r="B392" s="115"/>
      <c r="C392" s="115"/>
      <c r="D392" s="115"/>
      <c r="E392" s="115"/>
      <c r="F392" s="115"/>
      <c r="G392" s="115"/>
      <c r="H392" s="115"/>
      <c r="I392" s="115"/>
      <c r="J392" s="115"/>
      <c r="K392" s="260" t="s">
        <v>9</v>
      </c>
      <c r="L392" s="260"/>
      <c r="M392" s="260"/>
      <c r="N392" s="275"/>
      <c r="O392" s="275"/>
      <c r="P392" s="275"/>
      <c r="Q392" s="275"/>
      <c r="R392" s="260" t="s">
        <v>10</v>
      </c>
      <c r="S392" s="260"/>
      <c r="T392" s="260"/>
      <c r="U392" s="275"/>
      <c r="V392" s="275"/>
      <c r="W392" s="275"/>
      <c r="X392" s="33" t="b">
        <v>0</v>
      </c>
      <c r="Y392" s="33" t="b">
        <v>0</v>
      </c>
      <c r="AB392" s="4"/>
      <c r="AC392" s="17" t="s">
        <v>650</v>
      </c>
      <c r="AE392" s="75" t="str">
        <f>IF(X392+Y392&gt;1,"Vyberte jen jednu možnost",IF(X392+Y392=1,"","Vyberte jednu možnost"))</f>
        <v>Vyberte jednu možnost</v>
      </c>
      <c r="AF392" s="81" t="s">
        <v>4451</v>
      </c>
    </row>
    <row r="393" spans="1:32" ht="20.25" customHeight="1" x14ac:dyDescent="0.2">
      <c r="A393" s="264" t="s">
        <v>4335</v>
      </c>
      <c r="B393" s="264"/>
      <c r="C393" s="264"/>
      <c r="D393" s="264"/>
      <c r="E393" s="264"/>
      <c r="F393" s="264"/>
      <c r="G393" s="264"/>
      <c r="H393" s="264"/>
      <c r="I393" s="264"/>
      <c r="J393" s="264"/>
      <c r="K393" s="144"/>
      <c r="L393" s="144"/>
      <c r="M393" s="144"/>
      <c r="N393" s="144"/>
      <c r="O393" s="144"/>
      <c r="P393" s="144"/>
      <c r="Q393" s="144"/>
      <c r="R393" s="144"/>
      <c r="S393" s="144"/>
      <c r="T393" s="144"/>
      <c r="U393" s="144"/>
      <c r="V393" s="144"/>
      <c r="W393" s="144"/>
      <c r="AB393" s="4"/>
      <c r="AC393" s="17" t="s">
        <v>651</v>
      </c>
    </row>
    <row r="394" spans="1:32" ht="21.75" customHeight="1" x14ac:dyDescent="0.2">
      <c r="A394" s="264"/>
      <c r="B394" s="264"/>
      <c r="C394" s="264"/>
      <c r="D394" s="264"/>
      <c r="E394" s="264"/>
      <c r="F394" s="264"/>
      <c r="G394" s="264"/>
      <c r="H394" s="264"/>
      <c r="I394" s="264"/>
      <c r="J394" s="264"/>
      <c r="K394" s="144"/>
      <c r="L394" s="144"/>
      <c r="M394" s="144"/>
      <c r="N394" s="144"/>
      <c r="O394" s="144"/>
      <c r="P394" s="144"/>
      <c r="Q394" s="144"/>
      <c r="R394" s="144"/>
      <c r="S394" s="144"/>
      <c r="T394" s="144"/>
      <c r="U394" s="144"/>
      <c r="V394" s="144"/>
      <c r="W394" s="144"/>
      <c r="AB394" s="4"/>
      <c r="AC394" s="17" t="s">
        <v>652</v>
      </c>
    </row>
    <row r="395" spans="1:32" ht="23.25" customHeight="1" x14ac:dyDescent="0.2">
      <c r="A395" s="134" t="s">
        <v>4320</v>
      </c>
      <c r="B395" s="134"/>
      <c r="C395" s="134"/>
      <c r="D395" s="134"/>
      <c r="E395" s="134"/>
      <c r="F395" s="374"/>
      <c r="G395" s="374"/>
      <c r="H395" s="374"/>
      <c r="I395" s="374"/>
      <c r="J395" s="374"/>
      <c r="K395" s="374"/>
      <c r="L395" s="374"/>
      <c r="M395" s="374"/>
      <c r="N395" s="374"/>
      <c r="O395" s="374"/>
      <c r="P395" s="374"/>
      <c r="Q395" s="374"/>
      <c r="R395" s="374"/>
      <c r="S395" s="374"/>
      <c r="T395" s="374"/>
      <c r="U395" s="374"/>
      <c r="V395" s="374"/>
      <c r="W395" s="375"/>
      <c r="AB395" s="4"/>
      <c r="AC395" s="17" t="s">
        <v>653</v>
      </c>
      <c r="AF395" s="83" t="s">
        <v>4397</v>
      </c>
    </row>
    <row r="396" spans="1:32" ht="20.25" customHeight="1" x14ac:dyDescent="0.2">
      <c r="A396" s="134" t="s">
        <v>16</v>
      </c>
      <c r="B396" s="134"/>
      <c r="C396" s="134"/>
      <c r="D396" s="134"/>
      <c r="E396" s="134"/>
      <c r="F396" s="374"/>
      <c r="G396" s="374"/>
      <c r="H396" s="374"/>
      <c r="I396" s="374"/>
      <c r="J396" s="374"/>
      <c r="K396" s="374"/>
      <c r="L396" s="374"/>
      <c r="M396" s="374"/>
      <c r="N396" s="374"/>
      <c r="O396" s="374"/>
      <c r="P396" s="374"/>
      <c r="Q396" s="374"/>
      <c r="R396" s="374"/>
      <c r="S396" s="374"/>
      <c r="T396" s="374"/>
      <c r="U396" s="374"/>
      <c r="V396" s="374"/>
      <c r="W396" s="375"/>
      <c r="AB396" s="4"/>
      <c r="AC396" s="17" t="s">
        <v>654</v>
      </c>
    </row>
    <row r="397" spans="1:32" ht="20.25" customHeight="1" x14ac:dyDescent="0.2">
      <c r="A397" s="98" t="s">
        <v>4290</v>
      </c>
      <c r="B397" s="99"/>
      <c r="C397" s="99"/>
      <c r="D397" s="99"/>
      <c r="E397" s="100"/>
      <c r="F397" s="369"/>
      <c r="G397" s="370"/>
      <c r="H397" s="370"/>
      <c r="I397" s="370"/>
      <c r="J397" s="370"/>
      <c r="K397" s="370"/>
      <c r="L397" s="370"/>
      <c r="M397" s="370"/>
      <c r="N397" s="370"/>
      <c r="O397" s="370"/>
      <c r="P397" s="370"/>
      <c r="Q397" s="370"/>
      <c r="R397" s="370"/>
      <c r="S397" s="370"/>
      <c r="T397" s="370"/>
      <c r="U397" s="370"/>
      <c r="V397" s="370"/>
      <c r="W397" s="371"/>
      <c r="AB397" s="4"/>
      <c r="AC397" s="17" t="s">
        <v>655</v>
      </c>
    </row>
    <row r="398" spans="1:32" ht="20.25" customHeight="1" x14ac:dyDescent="0.2">
      <c r="A398" s="98" t="s">
        <v>4291</v>
      </c>
      <c r="B398" s="99"/>
      <c r="C398" s="99"/>
      <c r="D398" s="99"/>
      <c r="E398" s="100"/>
      <c r="F398" s="154"/>
      <c r="G398" s="155"/>
      <c r="H398" s="155"/>
      <c r="I398" s="155"/>
      <c r="J398" s="155"/>
      <c r="K398" s="155"/>
      <c r="L398" s="155"/>
      <c r="M398" s="155"/>
      <c r="N398" s="155"/>
      <c r="O398" s="155"/>
      <c r="P398" s="155"/>
      <c r="Q398" s="155"/>
      <c r="R398" s="155"/>
      <c r="S398" s="155"/>
      <c r="T398" s="155"/>
      <c r="U398" s="155"/>
      <c r="V398" s="155"/>
      <c r="W398" s="156"/>
      <c r="AB398" s="4"/>
      <c r="AC398" s="17" t="s">
        <v>656</v>
      </c>
    </row>
    <row r="399" spans="1:32" ht="20.25" customHeight="1" x14ac:dyDescent="0.2">
      <c r="A399" s="379" t="s">
        <v>3</v>
      </c>
      <c r="B399" s="380"/>
      <c r="C399" s="282" t="s">
        <v>5</v>
      </c>
      <c r="D399" s="282"/>
      <c r="E399" s="282"/>
      <c r="F399" s="155"/>
      <c r="G399" s="155"/>
      <c r="H399" s="155"/>
      <c r="I399" s="155"/>
      <c r="J399" s="155"/>
      <c r="K399" s="155"/>
      <c r="L399" s="155"/>
      <c r="M399" s="155"/>
      <c r="N399" s="155"/>
      <c r="O399" s="155"/>
      <c r="P399" s="155"/>
      <c r="Q399" s="155"/>
      <c r="R399" s="155"/>
      <c r="S399" s="155"/>
      <c r="T399" s="156"/>
      <c r="U399" s="29" t="s">
        <v>4</v>
      </c>
      <c r="V399" s="269"/>
      <c r="W399" s="269"/>
      <c r="AB399" s="4"/>
      <c r="AC399" s="17" t="s">
        <v>657</v>
      </c>
    </row>
    <row r="400" spans="1:32" ht="20.25" customHeight="1" x14ac:dyDescent="0.2">
      <c r="A400" s="381"/>
      <c r="B400" s="382"/>
      <c r="C400" s="282" t="s">
        <v>6</v>
      </c>
      <c r="D400" s="282"/>
      <c r="E400" s="282"/>
      <c r="F400" s="155"/>
      <c r="G400" s="155"/>
      <c r="H400" s="155"/>
      <c r="I400" s="155"/>
      <c r="J400" s="155"/>
      <c r="K400" s="155"/>
      <c r="L400" s="155"/>
      <c r="M400" s="155"/>
      <c r="N400" s="155"/>
      <c r="O400" s="155"/>
      <c r="P400" s="155"/>
      <c r="Q400" s="156"/>
      <c r="R400" s="29" t="s">
        <v>7</v>
      </c>
      <c r="S400" s="114"/>
      <c r="T400" s="114"/>
      <c r="U400" s="29" t="s">
        <v>8</v>
      </c>
      <c r="V400" s="114"/>
      <c r="W400" s="114"/>
      <c r="AB400" s="4"/>
      <c r="AC400" s="17" t="s">
        <v>658</v>
      </c>
    </row>
    <row r="401" spans="1:32" ht="20.25" customHeight="1" x14ac:dyDescent="0.2">
      <c r="A401" s="383"/>
      <c r="B401" s="384"/>
      <c r="C401" s="282" t="s">
        <v>40</v>
      </c>
      <c r="D401" s="282"/>
      <c r="E401" s="282"/>
      <c r="F401" s="135"/>
      <c r="G401" s="135"/>
      <c r="H401" s="135"/>
      <c r="I401" s="135"/>
      <c r="J401" s="135"/>
      <c r="K401" s="135"/>
      <c r="L401" s="135"/>
      <c r="M401" s="135"/>
      <c r="N401" s="135"/>
      <c r="O401" s="135"/>
      <c r="P401" s="135"/>
      <c r="Q401" s="135"/>
      <c r="R401" s="135"/>
      <c r="S401" s="135"/>
      <c r="T401" s="135"/>
      <c r="U401" s="135"/>
      <c r="V401" s="135"/>
      <c r="W401" s="135"/>
      <c r="AB401" s="4"/>
      <c r="AC401" s="17" t="s">
        <v>659</v>
      </c>
      <c r="AF401" s="76" t="s">
        <v>4490</v>
      </c>
    </row>
    <row r="402" spans="1:32" ht="20.25" customHeight="1" x14ac:dyDescent="0.2">
      <c r="A402" s="115" t="s">
        <v>37</v>
      </c>
      <c r="B402" s="115"/>
      <c r="C402" s="115"/>
      <c r="D402" s="115"/>
      <c r="E402" s="115"/>
      <c r="F402" s="115"/>
      <c r="G402" s="115"/>
      <c r="H402" s="115"/>
      <c r="I402" s="115"/>
      <c r="J402" s="115"/>
      <c r="K402" s="260" t="s">
        <v>9</v>
      </c>
      <c r="L402" s="260"/>
      <c r="M402" s="260"/>
      <c r="N402" s="275"/>
      <c r="O402" s="275"/>
      <c r="P402" s="275"/>
      <c r="Q402" s="275"/>
      <c r="R402" s="260" t="s">
        <v>10</v>
      </c>
      <c r="S402" s="260"/>
      <c r="T402" s="260"/>
      <c r="U402" s="275"/>
      <c r="V402" s="275"/>
      <c r="W402" s="275"/>
      <c r="X402" s="33" t="b">
        <v>0</v>
      </c>
      <c r="Y402" s="33" t="b">
        <v>0</v>
      </c>
      <c r="AB402" s="4"/>
      <c r="AC402" s="17" t="s">
        <v>660</v>
      </c>
      <c r="AE402" s="75" t="str">
        <f>IF(X402+Y402&gt;1,"Vyberte jen jednu možnost",IF(X402+Y402=1,"","Vyberte jednu možnost"))</f>
        <v>Vyberte jednu možnost</v>
      </c>
    </row>
    <row r="403" spans="1:32" ht="20.25" customHeight="1" x14ac:dyDescent="0.2">
      <c r="A403" s="264" t="s">
        <v>4335</v>
      </c>
      <c r="B403" s="264"/>
      <c r="C403" s="264"/>
      <c r="D403" s="264"/>
      <c r="E403" s="264"/>
      <c r="F403" s="264"/>
      <c r="G403" s="264"/>
      <c r="H403" s="264"/>
      <c r="I403" s="264"/>
      <c r="J403" s="264"/>
      <c r="K403" s="144"/>
      <c r="L403" s="144"/>
      <c r="M403" s="144"/>
      <c r="N403" s="144"/>
      <c r="O403" s="144"/>
      <c r="P403" s="144"/>
      <c r="Q403" s="144"/>
      <c r="R403" s="144"/>
      <c r="S403" s="144"/>
      <c r="T403" s="144"/>
      <c r="U403" s="144"/>
      <c r="V403" s="144"/>
      <c r="W403" s="144"/>
      <c r="AB403" s="4"/>
      <c r="AC403" s="17" t="s">
        <v>661</v>
      </c>
    </row>
    <row r="404" spans="1:32" ht="20.25" customHeight="1" x14ac:dyDescent="0.2">
      <c r="A404" s="264"/>
      <c r="B404" s="264"/>
      <c r="C404" s="264"/>
      <c r="D404" s="264"/>
      <c r="E404" s="264"/>
      <c r="F404" s="264"/>
      <c r="G404" s="264"/>
      <c r="H404" s="264"/>
      <c r="I404" s="264"/>
      <c r="J404" s="264"/>
      <c r="K404" s="144"/>
      <c r="L404" s="144"/>
      <c r="M404" s="144"/>
      <c r="N404" s="144"/>
      <c r="O404" s="144"/>
      <c r="P404" s="144"/>
      <c r="Q404" s="144"/>
      <c r="R404" s="144"/>
      <c r="S404" s="144"/>
      <c r="T404" s="144"/>
      <c r="U404" s="144"/>
      <c r="V404" s="144"/>
      <c r="W404" s="144"/>
      <c r="AB404" s="4"/>
      <c r="AC404" s="17" t="s">
        <v>662</v>
      </c>
    </row>
    <row r="405" spans="1:32" ht="9" customHeight="1" x14ac:dyDescent="0.2">
      <c r="A405" s="403"/>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AB405" s="4"/>
      <c r="AC405" s="17" t="s">
        <v>663</v>
      </c>
    </row>
    <row r="406" spans="1:32" ht="24.75" customHeight="1" x14ac:dyDescent="0.2">
      <c r="A406" s="95" t="s">
        <v>4398</v>
      </c>
      <c r="B406" s="96"/>
      <c r="C406" s="96"/>
      <c r="D406" s="96"/>
      <c r="E406" s="96"/>
      <c r="F406" s="96"/>
      <c r="G406" s="96"/>
      <c r="H406" s="14"/>
      <c r="I406" s="96"/>
      <c r="J406" s="96"/>
      <c r="K406" s="96"/>
      <c r="L406" s="96"/>
      <c r="M406" s="96"/>
      <c r="N406" s="96"/>
      <c r="O406" s="96"/>
      <c r="P406" s="96"/>
      <c r="Q406" s="96"/>
      <c r="R406" s="96"/>
      <c r="S406" s="96"/>
      <c r="T406" s="96"/>
      <c r="U406" s="96"/>
      <c r="V406" s="96"/>
      <c r="W406" s="97"/>
      <c r="AB406" s="4"/>
      <c r="AC406" s="17" t="s">
        <v>664</v>
      </c>
    </row>
    <row r="407" spans="1:32" ht="54" customHeight="1" x14ac:dyDescent="0.2">
      <c r="A407" s="9" t="s">
        <v>4306</v>
      </c>
      <c r="B407" s="153" t="s">
        <v>4302</v>
      </c>
      <c r="C407" s="153"/>
      <c r="D407" s="153"/>
      <c r="E407" s="153"/>
      <c r="F407" s="153"/>
      <c r="G407" s="153"/>
      <c r="H407" s="410" t="s">
        <v>4368</v>
      </c>
      <c r="I407" s="410"/>
      <c r="J407" s="410"/>
      <c r="K407" s="410"/>
      <c r="L407" s="411"/>
      <c r="M407" s="41"/>
      <c r="N407" s="52" t="s">
        <v>4273</v>
      </c>
      <c r="O407" s="53"/>
      <c r="P407" s="123" t="s">
        <v>4274</v>
      </c>
      <c r="Q407" s="123"/>
      <c r="R407" s="123"/>
      <c r="S407" s="123"/>
      <c r="T407" s="123"/>
      <c r="U407" s="123"/>
      <c r="V407" s="123"/>
      <c r="W407" s="124"/>
      <c r="X407" s="33" t="b">
        <v>0</v>
      </c>
      <c r="Y407" s="33" t="b">
        <v>0</v>
      </c>
      <c r="AB407" s="4"/>
      <c r="AC407" s="17" t="s">
        <v>665</v>
      </c>
      <c r="AE407" s="75" t="str">
        <f>IF(X407+Y407&gt;1,"Vyberte jen jednu možnost",IF(X407+Y407=1,"","Vyberte jednu možnost"))</f>
        <v>Vyberte jednu možnost</v>
      </c>
      <c r="AF407" s="83" t="s">
        <v>4501</v>
      </c>
    </row>
    <row r="408" spans="1:32" ht="20.25" customHeight="1" x14ac:dyDescent="0.2">
      <c r="A408" s="112" t="s">
        <v>4304</v>
      </c>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Y408" s="35"/>
      <c r="Z408" s="35"/>
      <c r="AA408" s="35"/>
      <c r="AB408" s="4"/>
      <c r="AC408" s="17" t="s">
        <v>666</v>
      </c>
    </row>
    <row r="409" spans="1:32" ht="20.25" customHeight="1" x14ac:dyDescent="0.2">
      <c r="A409" s="169" t="s">
        <v>4368</v>
      </c>
      <c r="B409" s="170"/>
      <c r="C409" s="170"/>
      <c r="D409" s="170"/>
      <c r="E409" s="170"/>
      <c r="F409" s="170"/>
      <c r="G409" s="170"/>
      <c r="H409" s="170"/>
      <c r="I409" s="170"/>
      <c r="J409" s="170"/>
      <c r="K409" s="170"/>
      <c r="L409" s="171"/>
      <c r="M409" s="41"/>
      <c r="N409" s="52" t="s">
        <v>4273</v>
      </c>
      <c r="O409" s="53"/>
      <c r="P409" s="123" t="s">
        <v>4274</v>
      </c>
      <c r="Q409" s="123"/>
      <c r="R409" s="123"/>
      <c r="S409" s="123"/>
      <c r="T409" s="123"/>
      <c r="U409" s="123"/>
      <c r="V409" s="123"/>
      <c r="W409" s="124"/>
      <c r="X409" s="33" t="b">
        <v>0</v>
      </c>
      <c r="Y409" s="33" t="b">
        <v>0</v>
      </c>
      <c r="AB409" s="4"/>
      <c r="AC409" s="17" t="s">
        <v>667</v>
      </c>
      <c r="AE409" s="75" t="str">
        <f>IF($Y$407=TRUE,"",IF(X409+Y409&gt;1,"Vyberte jen jednu možnost",IF(X409+Y409=1,"","Vyberte jednu možnost")))</f>
        <v>Vyberte jednu možnost</v>
      </c>
      <c r="AF409" s="81" t="s">
        <v>4452</v>
      </c>
    </row>
    <row r="410" spans="1:32" ht="20.25" customHeight="1" x14ac:dyDescent="0.2">
      <c r="A410" s="136" t="s">
        <v>4363</v>
      </c>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8"/>
      <c r="AB410" s="4"/>
      <c r="AC410" s="17" t="s">
        <v>668</v>
      </c>
    </row>
    <row r="411" spans="1:32" ht="20.25" customHeight="1" x14ac:dyDescent="0.2">
      <c r="A411" s="115" t="s">
        <v>16</v>
      </c>
      <c r="B411" s="115"/>
      <c r="C411" s="115"/>
      <c r="D411" s="115"/>
      <c r="E411" s="115"/>
      <c r="F411" s="101"/>
      <c r="G411" s="102"/>
      <c r="H411" s="102"/>
      <c r="I411" s="102"/>
      <c r="J411" s="102"/>
      <c r="K411" s="102"/>
      <c r="L411" s="102"/>
      <c r="M411" s="102"/>
      <c r="N411" s="102"/>
      <c r="O411" s="102"/>
      <c r="P411" s="102"/>
      <c r="Q411" s="102"/>
      <c r="R411" s="102"/>
      <c r="S411" s="102"/>
      <c r="T411" s="102"/>
      <c r="U411" s="102"/>
      <c r="V411" s="102"/>
      <c r="W411" s="103"/>
      <c r="Y411" s="35"/>
      <c r="Z411" s="35"/>
      <c r="AA411" s="35"/>
      <c r="AB411" s="4"/>
      <c r="AC411" s="17" t="s">
        <v>669</v>
      </c>
    </row>
    <row r="412" spans="1:32" ht="20.25" customHeight="1" x14ac:dyDescent="0.2">
      <c r="A412" s="98" t="s">
        <v>4290</v>
      </c>
      <c r="B412" s="99"/>
      <c r="C412" s="99"/>
      <c r="D412" s="99"/>
      <c r="E412" s="100"/>
      <c r="F412" s="101"/>
      <c r="G412" s="102"/>
      <c r="H412" s="102"/>
      <c r="I412" s="102"/>
      <c r="J412" s="102"/>
      <c r="K412" s="102"/>
      <c r="L412" s="102"/>
      <c r="M412" s="102"/>
      <c r="N412" s="102"/>
      <c r="O412" s="102"/>
      <c r="P412" s="102"/>
      <c r="Q412" s="102"/>
      <c r="R412" s="102"/>
      <c r="S412" s="102"/>
      <c r="T412" s="102"/>
      <c r="U412" s="102"/>
      <c r="V412" s="102"/>
      <c r="W412" s="103"/>
      <c r="Y412" s="35"/>
      <c r="Z412" s="35"/>
      <c r="AA412" s="35"/>
      <c r="AB412" s="4"/>
      <c r="AC412" s="17" t="s">
        <v>670</v>
      </c>
    </row>
    <row r="413" spans="1:32" ht="20.25" customHeight="1" x14ac:dyDescent="0.2">
      <c r="A413" s="134" t="s">
        <v>4366</v>
      </c>
      <c r="B413" s="134"/>
      <c r="C413" s="134"/>
      <c r="D413" s="134"/>
      <c r="E413" s="134"/>
      <c r="F413" s="101"/>
      <c r="G413" s="102"/>
      <c r="H413" s="102"/>
      <c r="I413" s="102"/>
      <c r="J413" s="102"/>
      <c r="K413" s="102"/>
      <c r="L413" s="102"/>
      <c r="M413" s="102"/>
      <c r="N413" s="102"/>
      <c r="O413" s="102"/>
      <c r="P413" s="102"/>
      <c r="Q413" s="102"/>
      <c r="R413" s="102"/>
      <c r="S413" s="102"/>
      <c r="T413" s="102"/>
      <c r="U413" s="102"/>
      <c r="V413" s="102"/>
      <c r="W413" s="103"/>
      <c r="Y413" s="35"/>
      <c r="Z413" s="35"/>
      <c r="AA413" s="35"/>
      <c r="AB413" s="4"/>
      <c r="AC413" s="17" t="s">
        <v>671</v>
      </c>
    </row>
    <row r="414" spans="1:32" ht="20.25" customHeight="1" x14ac:dyDescent="0.2">
      <c r="A414" s="98" t="s">
        <v>4305</v>
      </c>
      <c r="B414" s="99"/>
      <c r="C414" s="100"/>
      <c r="D414" s="98" t="s">
        <v>40</v>
      </c>
      <c r="E414" s="100"/>
      <c r="F414" s="114"/>
      <c r="G414" s="114"/>
      <c r="H414" s="114"/>
      <c r="I414" s="114"/>
      <c r="J414" s="114"/>
      <c r="K414" s="114"/>
      <c r="L414" s="114"/>
      <c r="M414" s="114"/>
      <c r="N414" s="114"/>
      <c r="O414" s="114"/>
      <c r="P414" s="114"/>
      <c r="Q414" s="114"/>
      <c r="R414" s="114"/>
      <c r="S414" s="114"/>
      <c r="T414" s="114"/>
      <c r="U414" s="114"/>
      <c r="V414" s="114"/>
      <c r="W414" s="114"/>
      <c r="Y414" s="35"/>
      <c r="Z414" s="35"/>
      <c r="AA414" s="35"/>
      <c r="AB414" s="4"/>
      <c r="AC414" s="17" t="s">
        <v>672</v>
      </c>
      <c r="AF414" s="76" t="s">
        <v>4490</v>
      </c>
    </row>
    <row r="415" spans="1:32" ht="20.25" customHeight="1" x14ac:dyDescent="0.2">
      <c r="A415" s="98" t="s">
        <v>4294</v>
      </c>
      <c r="B415" s="99"/>
      <c r="C415" s="99"/>
      <c r="D415" s="99"/>
      <c r="E415" s="100"/>
      <c r="F415" s="101"/>
      <c r="G415" s="102"/>
      <c r="H415" s="102"/>
      <c r="I415" s="102"/>
      <c r="J415" s="102"/>
      <c r="K415" s="102"/>
      <c r="L415" s="102"/>
      <c r="M415" s="102"/>
      <c r="N415" s="113" t="s">
        <v>43</v>
      </c>
      <c r="O415" s="113"/>
      <c r="P415" s="113"/>
      <c r="Q415" s="113"/>
      <c r="R415" s="105"/>
      <c r="S415" s="105"/>
      <c r="T415" s="105"/>
      <c r="U415" s="105"/>
      <c r="V415" s="105"/>
      <c r="W415" s="106"/>
      <c r="Y415" s="35"/>
      <c r="Z415" s="35"/>
      <c r="AA415" s="35"/>
      <c r="AB415" s="4"/>
      <c r="AC415" s="17" t="s">
        <v>673</v>
      </c>
    </row>
    <row r="416" spans="1:32" ht="20.25" customHeight="1" x14ac:dyDescent="0.2">
      <c r="A416" s="136" t="s">
        <v>4367</v>
      </c>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8"/>
      <c r="AB416" s="4"/>
      <c r="AC416" s="17" t="s">
        <v>674</v>
      </c>
    </row>
    <row r="417" spans="1:32" ht="20.25" customHeight="1" x14ac:dyDescent="0.2">
      <c r="A417" s="115" t="s">
        <v>16</v>
      </c>
      <c r="B417" s="115"/>
      <c r="C417" s="115"/>
      <c r="D417" s="115"/>
      <c r="E417" s="115"/>
      <c r="F417" s="101"/>
      <c r="G417" s="102"/>
      <c r="H417" s="102"/>
      <c r="I417" s="102"/>
      <c r="J417" s="102"/>
      <c r="K417" s="102"/>
      <c r="L417" s="102"/>
      <c r="M417" s="102"/>
      <c r="N417" s="102"/>
      <c r="O417" s="102"/>
      <c r="P417" s="102"/>
      <c r="Q417" s="102"/>
      <c r="R417" s="102"/>
      <c r="S417" s="102"/>
      <c r="T417" s="102"/>
      <c r="U417" s="102"/>
      <c r="V417" s="102"/>
      <c r="W417" s="103"/>
      <c r="Y417" s="35"/>
      <c r="Z417" s="35"/>
      <c r="AA417" s="35"/>
      <c r="AB417" s="4"/>
      <c r="AC417" s="17" t="s">
        <v>675</v>
      </c>
    </row>
    <row r="418" spans="1:32" ht="20.25" customHeight="1" x14ac:dyDescent="0.2">
      <c r="A418" s="98" t="s">
        <v>4290</v>
      </c>
      <c r="B418" s="99"/>
      <c r="C418" s="99"/>
      <c r="D418" s="99"/>
      <c r="E418" s="100"/>
      <c r="F418" s="101"/>
      <c r="G418" s="102"/>
      <c r="H418" s="102"/>
      <c r="I418" s="102"/>
      <c r="J418" s="102"/>
      <c r="K418" s="102"/>
      <c r="L418" s="102"/>
      <c r="M418" s="102"/>
      <c r="N418" s="102"/>
      <c r="O418" s="102"/>
      <c r="P418" s="102"/>
      <c r="Q418" s="102"/>
      <c r="R418" s="102"/>
      <c r="S418" s="102"/>
      <c r="T418" s="102"/>
      <c r="U418" s="102"/>
      <c r="V418" s="102"/>
      <c r="W418" s="103"/>
      <c r="Y418" s="35"/>
      <c r="Z418" s="35"/>
      <c r="AA418" s="35"/>
      <c r="AB418" s="4"/>
      <c r="AC418" s="17" t="s">
        <v>676</v>
      </c>
    </row>
    <row r="419" spans="1:32" ht="20.25" customHeight="1" x14ac:dyDescent="0.2">
      <c r="A419" s="134" t="s">
        <v>4366</v>
      </c>
      <c r="B419" s="134"/>
      <c r="C419" s="134"/>
      <c r="D419" s="134"/>
      <c r="E419" s="134"/>
      <c r="F419" s="101"/>
      <c r="G419" s="102"/>
      <c r="H419" s="102"/>
      <c r="I419" s="102"/>
      <c r="J419" s="102"/>
      <c r="K419" s="102"/>
      <c r="L419" s="102"/>
      <c r="M419" s="102"/>
      <c r="N419" s="102"/>
      <c r="O419" s="102"/>
      <c r="P419" s="102"/>
      <c r="Q419" s="102"/>
      <c r="R419" s="102"/>
      <c r="S419" s="102"/>
      <c r="T419" s="102"/>
      <c r="U419" s="102"/>
      <c r="V419" s="102"/>
      <c r="W419" s="103"/>
      <c r="Y419" s="35"/>
      <c r="Z419" s="35"/>
      <c r="AA419" s="35"/>
      <c r="AB419" s="4"/>
      <c r="AC419" s="17" t="s">
        <v>677</v>
      </c>
    </row>
    <row r="420" spans="1:32" ht="20.25" customHeight="1" x14ac:dyDescent="0.2">
      <c r="A420" s="98" t="s">
        <v>4305</v>
      </c>
      <c r="B420" s="99"/>
      <c r="C420" s="100"/>
      <c r="D420" s="98" t="s">
        <v>40</v>
      </c>
      <c r="E420" s="100"/>
      <c r="F420" s="114"/>
      <c r="G420" s="114"/>
      <c r="H420" s="114"/>
      <c r="I420" s="114"/>
      <c r="J420" s="114"/>
      <c r="K420" s="114"/>
      <c r="L420" s="114"/>
      <c r="M420" s="114"/>
      <c r="N420" s="114"/>
      <c r="O420" s="114"/>
      <c r="P420" s="114"/>
      <c r="Q420" s="114"/>
      <c r="R420" s="114"/>
      <c r="S420" s="114"/>
      <c r="T420" s="114"/>
      <c r="U420" s="114"/>
      <c r="V420" s="114"/>
      <c r="W420" s="114"/>
      <c r="Y420" s="35"/>
      <c r="Z420" s="35"/>
      <c r="AA420" s="35"/>
      <c r="AB420" s="4"/>
      <c r="AC420" s="17" t="s">
        <v>678</v>
      </c>
      <c r="AF420" s="76" t="s">
        <v>4490</v>
      </c>
    </row>
    <row r="421" spans="1:32" ht="20.25" customHeight="1" x14ac:dyDescent="0.2">
      <c r="A421" s="98" t="s">
        <v>4294</v>
      </c>
      <c r="B421" s="99"/>
      <c r="C421" s="99"/>
      <c r="D421" s="99"/>
      <c r="E421" s="100"/>
      <c r="F421" s="101"/>
      <c r="G421" s="102"/>
      <c r="H421" s="102"/>
      <c r="I421" s="102"/>
      <c r="J421" s="102"/>
      <c r="K421" s="102"/>
      <c r="L421" s="102"/>
      <c r="M421" s="102"/>
      <c r="N421" s="113" t="s">
        <v>43</v>
      </c>
      <c r="O421" s="113"/>
      <c r="P421" s="113"/>
      <c r="Q421" s="113"/>
      <c r="R421" s="105"/>
      <c r="S421" s="105"/>
      <c r="T421" s="105"/>
      <c r="U421" s="105"/>
      <c r="V421" s="105"/>
      <c r="W421" s="106"/>
      <c r="Y421" s="35"/>
      <c r="Z421" s="35"/>
      <c r="AA421" s="35"/>
      <c r="AB421" s="4"/>
      <c r="AC421" s="17" t="s">
        <v>679</v>
      </c>
    </row>
    <row r="422" spans="1:32" ht="20.25" customHeight="1" x14ac:dyDescent="0.2">
      <c r="A422" s="136" t="s">
        <v>4364</v>
      </c>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8"/>
      <c r="AB422" s="4"/>
      <c r="AC422" s="17" t="s">
        <v>680</v>
      </c>
    </row>
    <row r="423" spans="1:32" ht="20.25" customHeight="1" x14ac:dyDescent="0.2">
      <c r="A423" s="115" t="s">
        <v>16</v>
      </c>
      <c r="B423" s="115"/>
      <c r="C423" s="115"/>
      <c r="D423" s="115"/>
      <c r="E423" s="115"/>
      <c r="F423" s="101"/>
      <c r="G423" s="102"/>
      <c r="H423" s="102"/>
      <c r="I423" s="102"/>
      <c r="J423" s="102"/>
      <c r="K423" s="102"/>
      <c r="L423" s="102"/>
      <c r="M423" s="102"/>
      <c r="N423" s="102"/>
      <c r="O423" s="102"/>
      <c r="P423" s="102"/>
      <c r="Q423" s="102"/>
      <c r="R423" s="102"/>
      <c r="S423" s="102"/>
      <c r="T423" s="102"/>
      <c r="U423" s="102"/>
      <c r="V423" s="102"/>
      <c r="W423" s="103"/>
      <c r="Y423" s="35"/>
      <c r="Z423" s="35"/>
      <c r="AA423" s="35"/>
      <c r="AB423" s="4"/>
      <c r="AC423" s="17" t="s">
        <v>681</v>
      </c>
    </row>
    <row r="424" spans="1:32" ht="20.25" customHeight="1" x14ac:dyDescent="0.2">
      <c r="A424" s="98" t="s">
        <v>4290</v>
      </c>
      <c r="B424" s="99"/>
      <c r="C424" s="99"/>
      <c r="D424" s="99"/>
      <c r="E424" s="100"/>
      <c r="F424" s="101"/>
      <c r="G424" s="102"/>
      <c r="H424" s="102"/>
      <c r="I424" s="102"/>
      <c r="J424" s="102"/>
      <c r="K424" s="102"/>
      <c r="L424" s="102"/>
      <c r="M424" s="102"/>
      <c r="N424" s="102"/>
      <c r="O424" s="102"/>
      <c r="P424" s="102"/>
      <c r="Q424" s="102"/>
      <c r="R424" s="102"/>
      <c r="S424" s="102"/>
      <c r="T424" s="102"/>
      <c r="U424" s="102"/>
      <c r="V424" s="102"/>
      <c r="W424" s="103"/>
      <c r="Y424" s="35"/>
      <c r="Z424" s="35"/>
      <c r="AA424" s="35"/>
      <c r="AB424" s="4"/>
      <c r="AC424" s="17" t="s">
        <v>682</v>
      </c>
    </row>
    <row r="425" spans="1:32" ht="20.25" customHeight="1" x14ac:dyDescent="0.2">
      <c r="A425" s="134" t="s">
        <v>4365</v>
      </c>
      <c r="B425" s="134"/>
      <c r="C425" s="134"/>
      <c r="D425" s="134"/>
      <c r="E425" s="134"/>
      <c r="F425" s="101"/>
      <c r="G425" s="102"/>
      <c r="H425" s="102"/>
      <c r="I425" s="102"/>
      <c r="J425" s="102"/>
      <c r="K425" s="102"/>
      <c r="L425" s="102"/>
      <c r="M425" s="102"/>
      <c r="N425" s="102"/>
      <c r="O425" s="102"/>
      <c r="P425" s="102"/>
      <c r="Q425" s="102"/>
      <c r="R425" s="102"/>
      <c r="S425" s="102"/>
      <c r="T425" s="102"/>
      <c r="U425" s="102"/>
      <c r="V425" s="102"/>
      <c r="W425" s="103"/>
      <c r="Y425" s="35"/>
      <c r="Z425" s="35"/>
      <c r="AA425" s="35"/>
      <c r="AB425" s="4"/>
      <c r="AC425" s="17" t="s">
        <v>683</v>
      </c>
    </row>
    <row r="426" spans="1:32" ht="20.25" customHeight="1" x14ac:dyDescent="0.2">
      <c r="A426" s="98" t="s">
        <v>4305</v>
      </c>
      <c r="B426" s="99"/>
      <c r="C426" s="100"/>
      <c r="D426" s="98" t="s">
        <v>40</v>
      </c>
      <c r="E426" s="100"/>
      <c r="F426" s="114"/>
      <c r="G426" s="114"/>
      <c r="H426" s="114"/>
      <c r="I426" s="114"/>
      <c r="J426" s="114"/>
      <c r="K426" s="114"/>
      <c r="L426" s="114"/>
      <c r="M426" s="114"/>
      <c r="N426" s="114"/>
      <c r="O426" s="114"/>
      <c r="P426" s="114"/>
      <c r="Q426" s="114"/>
      <c r="R426" s="114"/>
      <c r="S426" s="114"/>
      <c r="T426" s="114"/>
      <c r="U426" s="114"/>
      <c r="V426" s="114"/>
      <c r="W426" s="114"/>
      <c r="Y426" s="35"/>
      <c r="Z426" s="35"/>
      <c r="AA426" s="35"/>
      <c r="AB426" s="4"/>
      <c r="AC426" s="17" t="s">
        <v>684</v>
      </c>
      <c r="AF426" s="76" t="s">
        <v>4490</v>
      </c>
    </row>
    <row r="427" spans="1:32" ht="20.25" customHeight="1" x14ac:dyDescent="0.2">
      <c r="A427" s="98" t="s">
        <v>4294</v>
      </c>
      <c r="B427" s="99"/>
      <c r="C427" s="99"/>
      <c r="D427" s="99"/>
      <c r="E427" s="100"/>
      <c r="F427" s="101"/>
      <c r="G427" s="102"/>
      <c r="H427" s="102"/>
      <c r="I427" s="102"/>
      <c r="J427" s="102"/>
      <c r="K427" s="102"/>
      <c r="L427" s="102"/>
      <c r="M427" s="102"/>
      <c r="N427" s="113" t="s">
        <v>43</v>
      </c>
      <c r="O427" s="113"/>
      <c r="P427" s="113"/>
      <c r="Q427" s="113"/>
      <c r="R427" s="105"/>
      <c r="S427" s="105"/>
      <c r="T427" s="105"/>
      <c r="U427" s="105"/>
      <c r="V427" s="105"/>
      <c r="W427" s="106"/>
      <c r="Y427" s="35"/>
      <c r="Z427" s="35"/>
      <c r="AA427" s="35"/>
      <c r="AB427" s="4"/>
      <c r="AC427" s="17" t="s">
        <v>685</v>
      </c>
    </row>
    <row r="428" spans="1:32" ht="20.25" customHeight="1" x14ac:dyDescent="0.2">
      <c r="A428" s="270" t="s">
        <v>15</v>
      </c>
      <c r="B428" s="271"/>
      <c r="C428" s="271"/>
      <c r="D428" s="271"/>
      <c r="E428" s="271"/>
      <c r="F428" s="271"/>
      <c r="G428" s="271"/>
      <c r="H428" s="271"/>
      <c r="I428" s="271"/>
      <c r="J428" s="271"/>
      <c r="K428" s="271"/>
      <c r="L428" s="271"/>
      <c r="M428" s="271"/>
      <c r="N428" s="271"/>
      <c r="O428" s="271"/>
      <c r="P428" s="271"/>
      <c r="Q428" s="271"/>
      <c r="R428" s="271"/>
      <c r="S428" s="271"/>
      <c r="T428" s="271"/>
      <c r="U428" s="271"/>
      <c r="V428" s="271"/>
      <c r="W428" s="272"/>
      <c r="Y428" s="35"/>
      <c r="Z428" s="35"/>
      <c r="AA428" s="35"/>
      <c r="AB428" s="4"/>
      <c r="AC428" s="17" t="s">
        <v>686</v>
      </c>
    </row>
    <row r="429" spans="1:32" ht="21.75" customHeight="1" x14ac:dyDescent="0.2">
      <c r="A429" s="120" t="s">
        <v>4368</v>
      </c>
      <c r="B429" s="121"/>
      <c r="C429" s="121"/>
      <c r="D429" s="121"/>
      <c r="E429" s="121"/>
      <c r="F429" s="121"/>
      <c r="G429" s="121"/>
      <c r="H429" s="121"/>
      <c r="I429" s="121"/>
      <c r="J429" s="121"/>
      <c r="K429" s="121"/>
      <c r="L429" s="122"/>
      <c r="M429" s="41"/>
      <c r="N429" s="52" t="s">
        <v>4273</v>
      </c>
      <c r="O429" s="53"/>
      <c r="P429" s="123" t="s">
        <v>4274</v>
      </c>
      <c r="Q429" s="123"/>
      <c r="R429" s="123"/>
      <c r="S429" s="123"/>
      <c r="T429" s="123"/>
      <c r="U429" s="123"/>
      <c r="V429" s="123"/>
      <c r="W429" s="124"/>
      <c r="X429" s="33" t="b">
        <v>0</v>
      </c>
      <c r="Y429" s="33" t="b">
        <v>0</v>
      </c>
      <c r="AB429" s="4"/>
      <c r="AC429" s="17" t="s">
        <v>687</v>
      </c>
      <c r="AE429" s="75" t="str">
        <f>IF($Y$407=TRUE,"",IF(X429+Y429&gt;1,"Vyberte jen jednu možnost",IF(X429+Y429=1,"","Vyberte jednu možnost")))</f>
        <v>Vyberte jednu možnost</v>
      </c>
      <c r="AF429" s="81" t="s">
        <v>4453</v>
      </c>
    </row>
    <row r="430" spans="1:32" ht="20.25" customHeight="1" x14ac:dyDescent="0.2">
      <c r="A430" s="357" t="s">
        <v>4363</v>
      </c>
      <c r="B430" s="358"/>
      <c r="C430" s="358"/>
      <c r="D430" s="358"/>
      <c r="E430" s="358"/>
      <c r="F430" s="358"/>
      <c r="G430" s="358"/>
      <c r="H430" s="358"/>
      <c r="I430" s="358"/>
      <c r="J430" s="358"/>
      <c r="K430" s="358"/>
      <c r="L430" s="358"/>
      <c r="M430" s="358"/>
      <c r="N430" s="358"/>
      <c r="O430" s="358"/>
      <c r="P430" s="358"/>
      <c r="Q430" s="358"/>
      <c r="R430" s="358"/>
      <c r="S430" s="358"/>
      <c r="T430" s="358"/>
      <c r="U430" s="358"/>
      <c r="V430" s="358"/>
      <c r="W430" s="359"/>
      <c r="Y430" s="35"/>
      <c r="Z430" s="35"/>
      <c r="AA430" s="35"/>
      <c r="AB430" s="4"/>
      <c r="AC430" s="17" t="s">
        <v>688</v>
      </c>
    </row>
    <row r="431" spans="1:32" ht="20.25" customHeight="1" x14ac:dyDescent="0.2">
      <c r="A431" s="98" t="s">
        <v>16</v>
      </c>
      <c r="B431" s="99"/>
      <c r="C431" s="99"/>
      <c r="D431" s="99"/>
      <c r="E431" s="100"/>
      <c r="F431" s="101"/>
      <c r="G431" s="102"/>
      <c r="H431" s="102"/>
      <c r="I431" s="102"/>
      <c r="J431" s="102"/>
      <c r="K431" s="102"/>
      <c r="L431" s="102"/>
      <c r="M431" s="102"/>
      <c r="N431" s="102"/>
      <c r="O431" s="102"/>
      <c r="P431" s="102"/>
      <c r="Q431" s="102"/>
      <c r="R431" s="102"/>
      <c r="S431" s="102"/>
      <c r="T431" s="102"/>
      <c r="U431" s="102"/>
      <c r="V431" s="102"/>
      <c r="W431" s="103"/>
      <c r="Y431" s="35"/>
      <c r="Z431" s="35"/>
      <c r="AA431" s="35"/>
      <c r="AB431" s="4"/>
      <c r="AC431" s="17" t="s">
        <v>689</v>
      </c>
    </row>
    <row r="432" spans="1:32" ht="20.25" customHeight="1" x14ac:dyDescent="0.2">
      <c r="A432" s="98" t="s">
        <v>4290</v>
      </c>
      <c r="B432" s="99"/>
      <c r="C432" s="99"/>
      <c r="D432" s="99"/>
      <c r="E432" s="100"/>
      <c r="F432" s="101"/>
      <c r="G432" s="102"/>
      <c r="H432" s="102"/>
      <c r="I432" s="102"/>
      <c r="J432" s="102"/>
      <c r="K432" s="102"/>
      <c r="L432" s="102"/>
      <c r="M432" s="102"/>
      <c r="N432" s="102"/>
      <c r="O432" s="102"/>
      <c r="P432" s="102"/>
      <c r="Q432" s="102"/>
      <c r="R432" s="102"/>
      <c r="S432" s="102"/>
      <c r="T432" s="102"/>
      <c r="U432" s="102"/>
      <c r="V432" s="102"/>
      <c r="W432" s="103"/>
      <c r="Y432" s="35"/>
      <c r="Z432" s="35"/>
      <c r="AA432" s="35"/>
      <c r="AB432" s="4"/>
      <c r="AC432" s="17" t="s">
        <v>690</v>
      </c>
    </row>
    <row r="433" spans="1:32" ht="20.25" customHeight="1" x14ac:dyDescent="0.2">
      <c r="A433" s="317" t="s">
        <v>4315</v>
      </c>
      <c r="B433" s="318"/>
      <c r="C433" s="318"/>
      <c r="D433" s="318"/>
      <c r="E433" s="319"/>
      <c r="F433" s="101"/>
      <c r="G433" s="102"/>
      <c r="H433" s="102"/>
      <c r="I433" s="102"/>
      <c r="J433" s="102"/>
      <c r="K433" s="102"/>
      <c r="L433" s="102"/>
      <c r="M433" s="102"/>
      <c r="N433" s="102"/>
      <c r="O433" s="102"/>
      <c r="P433" s="102"/>
      <c r="Q433" s="102"/>
      <c r="R433" s="102"/>
      <c r="S433" s="102"/>
      <c r="T433" s="102"/>
      <c r="U433" s="102"/>
      <c r="V433" s="102"/>
      <c r="W433" s="103"/>
      <c r="Y433" s="35"/>
      <c r="Z433" s="35"/>
      <c r="AA433" s="35"/>
      <c r="AB433" s="4"/>
      <c r="AC433" s="17" t="s">
        <v>691</v>
      </c>
    </row>
    <row r="434" spans="1:32" ht="20.25" customHeight="1" x14ac:dyDescent="0.2">
      <c r="A434" s="115" t="s">
        <v>3</v>
      </c>
      <c r="B434" s="115"/>
      <c r="C434" s="98" t="s">
        <v>40</v>
      </c>
      <c r="D434" s="99"/>
      <c r="E434" s="100"/>
      <c r="F434" s="135"/>
      <c r="G434" s="135"/>
      <c r="H434" s="135"/>
      <c r="I434" s="135"/>
      <c r="J434" s="135"/>
      <c r="K434" s="135"/>
      <c r="L434" s="135"/>
      <c r="M434" s="135"/>
      <c r="N434" s="135"/>
      <c r="O434" s="135"/>
      <c r="P434" s="135"/>
      <c r="Q434" s="135"/>
      <c r="R434" s="135"/>
      <c r="S434" s="135"/>
      <c r="T434" s="135"/>
      <c r="U434" s="135"/>
      <c r="V434" s="135"/>
      <c r="W434" s="135"/>
      <c r="Y434" s="35"/>
      <c r="Z434" s="35"/>
      <c r="AA434" s="35"/>
      <c r="AB434" s="4"/>
      <c r="AC434" s="17" t="s">
        <v>692</v>
      </c>
      <c r="AF434" s="76" t="s">
        <v>4490</v>
      </c>
    </row>
    <row r="435" spans="1:32" ht="20.25" customHeight="1" x14ac:dyDescent="0.2">
      <c r="A435" s="136" t="s">
        <v>4367</v>
      </c>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8"/>
      <c r="Y435" s="35"/>
      <c r="Z435" s="35"/>
      <c r="AA435" s="35"/>
      <c r="AB435" s="4"/>
      <c r="AC435" s="17" t="s">
        <v>693</v>
      </c>
    </row>
    <row r="436" spans="1:32" ht="20.25" customHeight="1" x14ac:dyDescent="0.2">
      <c r="A436" s="98" t="s">
        <v>16</v>
      </c>
      <c r="B436" s="99"/>
      <c r="C436" s="99"/>
      <c r="D436" s="99"/>
      <c r="E436" s="100"/>
      <c r="F436" s="101"/>
      <c r="G436" s="102"/>
      <c r="H436" s="102"/>
      <c r="I436" s="102"/>
      <c r="J436" s="102"/>
      <c r="K436" s="102"/>
      <c r="L436" s="102"/>
      <c r="M436" s="102"/>
      <c r="N436" s="102"/>
      <c r="O436" s="102"/>
      <c r="P436" s="102"/>
      <c r="Q436" s="102"/>
      <c r="R436" s="102"/>
      <c r="S436" s="102"/>
      <c r="T436" s="102"/>
      <c r="U436" s="102"/>
      <c r="V436" s="102"/>
      <c r="W436" s="103"/>
      <c r="Y436" s="35"/>
      <c r="Z436" s="35"/>
      <c r="AA436" s="35"/>
      <c r="AB436" s="4"/>
      <c r="AC436" s="17" t="s">
        <v>694</v>
      </c>
    </row>
    <row r="437" spans="1:32" ht="20.25" customHeight="1" x14ac:dyDescent="0.2">
      <c r="A437" s="98" t="s">
        <v>4290</v>
      </c>
      <c r="B437" s="99"/>
      <c r="C437" s="99"/>
      <c r="D437" s="99"/>
      <c r="E437" s="100"/>
      <c r="F437" s="101"/>
      <c r="G437" s="102"/>
      <c r="H437" s="102"/>
      <c r="I437" s="102"/>
      <c r="J437" s="102"/>
      <c r="K437" s="102"/>
      <c r="L437" s="102"/>
      <c r="M437" s="102"/>
      <c r="N437" s="102"/>
      <c r="O437" s="102"/>
      <c r="P437" s="102"/>
      <c r="Q437" s="102"/>
      <c r="R437" s="102"/>
      <c r="S437" s="102"/>
      <c r="T437" s="102"/>
      <c r="U437" s="102"/>
      <c r="V437" s="102"/>
      <c r="W437" s="103"/>
      <c r="Y437" s="35"/>
      <c r="Z437" s="35"/>
      <c r="AA437" s="35"/>
      <c r="AB437" s="4"/>
      <c r="AC437" s="17" t="s">
        <v>695</v>
      </c>
    </row>
    <row r="438" spans="1:32" ht="20.25" customHeight="1" x14ac:dyDescent="0.2">
      <c r="A438" s="322" t="s">
        <v>4315</v>
      </c>
      <c r="B438" s="322"/>
      <c r="C438" s="322"/>
      <c r="D438" s="322"/>
      <c r="E438" s="322"/>
      <c r="F438" s="101"/>
      <c r="G438" s="102"/>
      <c r="H438" s="102"/>
      <c r="I438" s="102"/>
      <c r="J438" s="102"/>
      <c r="K438" s="102"/>
      <c r="L438" s="102"/>
      <c r="M438" s="102"/>
      <c r="N438" s="102"/>
      <c r="O438" s="102"/>
      <c r="P438" s="102"/>
      <c r="Q438" s="102"/>
      <c r="R438" s="102"/>
      <c r="S438" s="102"/>
      <c r="T438" s="102"/>
      <c r="U438" s="102"/>
      <c r="V438" s="102"/>
      <c r="W438" s="103"/>
      <c r="Y438" s="35"/>
      <c r="Z438" s="35"/>
      <c r="AA438" s="35"/>
      <c r="AB438" s="4"/>
      <c r="AC438" s="17" t="s">
        <v>696</v>
      </c>
    </row>
    <row r="439" spans="1:32" ht="20.25" customHeight="1" x14ac:dyDescent="0.2">
      <c r="A439" s="115" t="s">
        <v>3</v>
      </c>
      <c r="B439" s="115"/>
      <c r="C439" s="98" t="s">
        <v>40</v>
      </c>
      <c r="D439" s="99"/>
      <c r="E439" s="100"/>
      <c r="F439" s="135"/>
      <c r="G439" s="135"/>
      <c r="H439" s="135"/>
      <c r="I439" s="135"/>
      <c r="J439" s="135"/>
      <c r="K439" s="135"/>
      <c r="L439" s="135"/>
      <c r="M439" s="135"/>
      <c r="N439" s="135"/>
      <c r="O439" s="135"/>
      <c r="P439" s="135"/>
      <c r="Q439" s="135"/>
      <c r="R439" s="135"/>
      <c r="S439" s="135"/>
      <c r="T439" s="135"/>
      <c r="U439" s="135"/>
      <c r="V439" s="135"/>
      <c r="W439" s="135"/>
      <c r="Y439" s="35"/>
      <c r="Z439" s="35"/>
      <c r="AA439" s="35"/>
      <c r="AB439" s="4"/>
      <c r="AC439" s="17" t="s">
        <v>697</v>
      </c>
      <c r="AF439" s="76" t="s">
        <v>4490</v>
      </c>
    </row>
    <row r="440" spans="1:32" ht="20.25" customHeight="1" x14ac:dyDescent="0.2">
      <c r="A440" s="136" t="s">
        <v>4364</v>
      </c>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8"/>
      <c r="Y440" s="35"/>
      <c r="Z440" s="35"/>
      <c r="AA440" s="35"/>
      <c r="AB440" s="4"/>
      <c r="AC440" s="17" t="s">
        <v>698</v>
      </c>
    </row>
    <row r="441" spans="1:32" ht="20.25" customHeight="1" x14ac:dyDescent="0.2">
      <c r="A441" s="98" t="s">
        <v>16</v>
      </c>
      <c r="B441" s="99"/>
      <c r="C441" s="99"/>
      <c r="D441" s="99"/>
      <c r="E441" s="100"/>
      <c r="F441" s="101"/>
      <c r="G441" s="102"/>
      <c r="H441" s="102"/>
      <c r="I441" s="102"/>
      <c r="J441" s="102"/>
      <c r="K441" s="102"/>
      <c r="L441" s="102"/>
      <c r="M441" s="102"/>
      <c r="N441" s="102"/>
      <c r="O441" s="102"/>
      <c r="P441" s="102"/>
      <c r="Q441" s="102"/>
      <c r="R441" s="102"/>
      <c r="S441" s="102"/>
      <c r="T441" s="102"/>
      <c r="U441" s="102"/>
      <c r="V441" s="102"/>
      <c r="W441" s="103"/>
      <c r="Y441" s="35"/>
      <c r="Z441" s="35"/>
      <c r="AA441" s="35"/>
      <c r="AB441" s="4"/>
      <c r="AC441" s="17" t="s">
        <v>699</v>
      </c>
    </row>
    <row r="442" spans="1:32" ht="20.25" customHeight="1" x14ac:dyDescent="0.2">
      <c r="A442" s="98" t="s">
        <v>4290</v>
      </c>
      <c r="B442" s="99"/>
      <c r="C442" s="99"/>
      <c r="D442" s="99"/>
      <c r="E442" s="100"/>
      <c r="F442" s="101"/>
      <c r="G442" s="102"/>
      <c r="H442" s="102"/>
      <c r="I442" s="102"/>
      <c r="J442" s="102"/>
      <c r="K442" s="102"/>
      <c r="L442" s="102"/>
      <c r="M442" s="102"/>
      <c r="N442" s="102"/>
      <c r="O442" s="102"/>
      <c r="P442" s="102"/>
      <c r="Q442" s="102"/>
      <c r="R442" s="102"/>
      <c r="S442" s="102"/>
      <c r="T442" s="102"/>
      <c r="U442" s="102"/>
      <c r="V442" s="102"/>
      <c r="W442" s="103"/>
      <c r="Y442" s="35"/>
      <c r="Z442" s="35"/>
      <c r="AA442" s="35"/>
      <c r="AB442" s="4"/>
      <c r="AC442" s="17" t="s">
        <v>700</v>
      </c>
    </row>
    <row r="443" spans="1:32" ht="20.25" customHeight="1" x14ac:dyDescent="0.2">
      <c r="A443" s="134" t="s">
        <v>4315</v>
      </c>
      <c r="B443" s="134"/>
      <c r="C443" s="134"/>
      <c r="D443" s="134"/>
      <c r="E443" s="134"/>
      <c r="F443" s="101"/>
      <c r="G443" s="102"/>
      <c r="H443" s="102"/>
      <c r="I443" s="102"/>
      <c r="J443" s="102"/>
      <c r="K443" s="102"/>
      <c r="L443" s="102"/>
      <c r="M443" s="102"/>
      <c r="N443" s="102"/>
      <c r="O443" s="102"/>
      <c r="P443" s="102"/>
      <c r="Q443" s="102"/>
      <c r="R443" s="102"/>
      <c r="S443" s="102"/>
      <c r="T443" s="102"/>
      <c r="U443" s="102"/>
      <c r="V443" s="102"/>
      <c r="W443" s="103"/>
      <c r="Y443" s="35"/>
      <c r="Z443" s="35"/>
      <c r="AA443" s="35"/>
      <c r="AB443" s="4"/>
      <c r="AC443" s="17" t="s">
        <v>701</v>
      </c>
    </row>
    <row r="444" spans="1:32" ht="20.25" customHeight="1" x14ac:dyDescent="0.2">
      <c r="A444" s="115" t="s">
        <v>3</v>
      </c>
      <c r="B444" s="115"/>
      <c r="C444" s="115" t="s">
        <v>40</v>
      </c>
      <c r="D444" s="115"/>
      <c r="E444" s="115"/>
      <c r="F444" s="135"/>
      <c r="G444" s="135"/>
      <c r="H444" s="135"/>
      <c r="I444" s="135"/>
      <c r="J444" s="135"/>
      <c r="K444" s="135"/>
      <c r="L444" s="135"/>
      <c r="M444" s="135"/>
      <c r="N444" s="135"/>
      <c r="O444" s="135"/>
      <c r="P444" s="135"/>
      <c r="Q444" s="135"/>
      <c r="R444" s="135"/>
      <c r="S444" s="135"/>
      <c r="T444" s="135"/>
      <c r="U444" s="135"/>
      <c r="V444" s="135"/>
      <c r="W444" s="135"/>
      <c r="Y444" s="35"/>
      <c r="Z444" s="35"/>
      <c r="AA444" s="35"/>
      <c r="AB444" s="4"/>
      <c r="AC444" s="17" t="s">
        <v>702</v>
      </c>
      <c r="AF444" s="76" t="s">
        <v>4490</v>
      </c>
    </row>
    <row r="445" spans="1:32" ht="9.75" customHeight="1" x14ac:dyDescent="0.2">
      <c r="A445" s="98"/>
      <c r="B445" s="99"/>
      <c r="C445" s="99"/>
      <c r="D445" s="99"/>
      <c r="E445" s="99"/>
      <c r="F445" s="99"/>
      <c r="G445" s="99"/>
      <c r="H445" s="99"/>
      <c r="I445" s="99"/>
      <c r="J445" s="99"/>
      <c r="K445" s="99"/>
      <c r="L445" s="99"/>
      <c r="M445" s="99"/>
      <c r="N445" s="99"/>
      <c r="O445" s="99"/>
      <c r="P445" s="99"/>
      <c r="Q445" s="99"/>
      <c r="R445" s="99"/>
      <c r="S445" s="99"/>
      <c r="T445" s="99"/>
      <c r="U445" s="99"/>
      <c r="V445" s="99"/>
      <c r="W445" s="100"/>
      <c r="Y445" s="35"/>
      <c r="Z445" s="35"/>
      <c r="AA445" s="35"/>
      <c r="AB445" s="4"/>
      <c r="AC445" s="17" t="s">
        <v>703</v>
      </c>
    </row>
    <row r="446" spans="1:32" ht="60" customHeight="1" x14ac:dyDescent="0.2">
      <c r="A446" s="9" t="s">
        <v>4303</v>
      </c>
      <c r="B446" s="178" t="s">
        <v>4307</v>
      </c>
      <c r="C446" s="179"/>
      <c r="D446" s="179"/>
      <c r="E446" s="179"/>
      <c r="F446" s="179"/>
      <c r="G446" s="191"/>
      <c r="H446" s="116" t="s">
        <v>4369</v>
      </c>
      <c r="I446" s="117"/>
      <c r="J446" s="117"/>
      <c r="K446" s="117"/>
      <c r="L446" s="118"/>
      <c r="M446" s="41"/>
      <c r="N446" s="52" t="s">
        <v>4273</v>
      </c>
      <c r="O446" s="53"/>
      <c r="P446" s="123" t="s">
        <v>4274</v>
      </c>
      <c r="Q446" s="123"/>
      <c r="R446" s="123"/>
      <c r="S446" s="123"/>
      <c r="T446" s="123"/>
      <c r="U446" s="123"/>
      <c r="V446" s="123"/>
      <c r="W446" s="124"/>
      <c r="X446" s="33" t="b">
        <v>0</v>
      </c>
      <c r="Y446" s="34" t="b">
        <v>0</v>
      </c>
      <c r="Z446" s="35"/>
      <c r="AA446" s="35"/>
      <c r="AB446" s="4"/>
      <c r="AC446" s="17" t="s">
        <v>704</v>
      </c>
      <c r="AE446" s="75" t="str">
        <f>IF(X446+Y446&gt;1,"Vyberte jen jednu možnost",IF(X446+Y446=1,"","Vyberte jednu možnost"))</f>
        <v>Vyberte jednu možnost</v>
      </c>
      <c r="AF446" s="83" t="s">
        <v>4502</v>
      </c>
    </row>
    <row r="447" spans="1:32" ht="20.25" customHeight="1" x14ac:dyDescent="0.2">
      <c r="A447" s="112" t="s">
        <v>4304</v>
      </c>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Y447" s="33"/>
      <c r="Z447" s="33"/>
      <c r="AA447" s="33"/>
      <c r="AB447" s="4"/>
      <c r="AC447" s="17" t="s">
        <v>705</v>
      </c>
    </row>
    <row r="448" spans="1:32" ht="20.25" customHeight="1" x14ac:dyDescent="0.2">
      <c r="A448" s="120" t="s">
        <v>4369</v>
      </c>
      <c r="B448" s="121"/>
      <c r="C448" s="121"/>
      <c r="D448" s="121"/>
      <c r="E448" s="121"/>
      <c r="F448" s="121"/>
      <c r="G448" s="121"/>
      <c r="H448" s="121"/>
      <c r="I448" s="121"/>
      <c r="J448" s="121"/>
      <c r="K448" s="121"/>
      <c r="L448" s="122"/>
      <c r="M448" s="41"/>
      <c r="N448" s="52" t="s">
        <v>4273</v>
      </c>
      <c r="O448" s="53"/>
      <c r="P448" s="123" t="s">
        <v>4274</v>
      </c>
      <c r="Q448" s="123"/>
      <c r="R448" s="123"/>
      <c r="S448" s="123"/>
      <c r="T448" s="123"/>
      <c r="U448" s="123"/>
      <c r="V448" s="123"/>
      <c r="W448" s="124"/>
      <c r="X448" s="33" t="b">
        <v>0</v>
      </c>
      <c r="Y448" s="33" t="b">
        <v>0</v>
      </c>
      <c r="AB448" s="4"/>
      <c r="AC448" s="17" t="s">
        <v>706</v>
      </c>
      <c r="AE448" s="75" t="str">
        <f>IF($Y$446=TRUE,"",IF(X448+Y448&gt;1,"Vyberte jen jednu možnost",IF(X448+Y448=1,"","Vyberte jednu možnost")))</f>
        <v>Vyberte jednu možnost</v>
      </c>
      <c r="AF448" s="81" t="s">
        <v>4454</v>
      </c>
    </row>
    <row r="449" spans="1:32" ht="20.25" customHeight="1" x14ac:dyDescent="0.2">
      <c r="A449" s="196" t="s">
        <v>4370</v>
      </c>
      <c r="B449" s="197"/>
      <c r="C449" s="197"/>
      <c r="D449" s="197"/>
      <c r="E449" s="197"/>
      <c r="F449" s="197"/>
      <c r="G449" s="197"/>
      <c r="H449" s="197"/>
      <c r="I449" s="197"/>
      <c r="J449" s="197"/>
      <c r="K449" s="197"/>
      <c r="L449" s="197"/>
      <c r="M449" s="197"/>
      <c r="N449" s="197"/>
      <c r="O449" s="197"/>
      <c r="P449" s="197"/>
      <c r="Q449" s="197"/>
      <c r="R449" s="197"/>
      <c r="S449" s="197"/>
      <c r="T449" s="197"/>
      <c r="U449" s="197"/>
      <c r="V449" s="197"/>
      <c r="W449" s="198"/>
      <c r="Y449" s="33"/>
      <c r="Z449" s="33"/>
      <c r="AA449" s="33"/>
      <c r="AB449" s="4"/>
      <c r="AC449" s="17" t="s">
        <v>707</v>
      </c>
    </row>
    <row r="450" spans="1:32" ht="20.25" customHeight="1" x14ac:dyDescent="0.2">
      <c r="A450" s="115" t="s">
        <v>16</v>
      </c>
      <c r="B450" s="115"/>
      <c r="C450" s="115"/>
      <c r="D450" s="115"/>
      <c r="E450" s="115"/>
      <c r="F450" s="101"/>
      <c r="G450" s="102"/>
      <c r="H450" s="102"/>
      <c r="I450" s="102"/>
      <c r="J450" s="102"/>
      <c r="K450" s="102"/>
      <c r="L450" s="102"/>
      <c r="M450" s="102"/>
      <c r="N450" s="102"/>
      <c r="O450" s="102"/>
      <c r="P450" s="102"/>
      <c r="Q450" s="102"/>
      <c r="R450" s="102"/>
      <c r="S450" s="102"/>
      <c r="T450" s="102"/>
      <c r="U450" s="102"/>
      <c r="V450" s="102"/>
      <c r="W450" s="103"/>
      <c r="Y450" s="33"/>
      <c r="Z450" s="33"/>
      <c r="AA450" s="33"/>
      <c r="AB450" s="4"/>
      <c r="AC450" s="17" t="s">
        <v>708</v>
      </c>
    </row>
    <row r="451" spans="1:32" ht="20.25" customHeight="1" x14ac:dyDescent="0.2">
      <c r="A451" s="98" t="s">
        <v>4290</v>
      </c>
      <c r="B451" s="99"/>
      <c r="C451" s="99"/>
      <c r="D451" s="99"/>
      <c r="E451" s="100"/>
      <c r="F451" s="101"/>
      <c r="G451" s="102"/>
      <c r="H451" s="102"/>
      <c r="I451" s="102"/>
      <c r="J451" s="102"/>
      <c r="K451" s="102"/>
      <c r="L451" s="102"/>
      <c r="M451" s="102"/>
      <c r="N451" s="102"/>
      <c r="O451" s="102"/>
      <c r="P451" s="102"/>
      <c r="Q451" s="102"/>
      <c r="R451" s="102"/>
      <c r="S451" s="102"/>
      <c r="T451" s="102"/>
      <c r="U451" s="102"/>
      <c r="V451" s="102"/>
      <c r="W451" s="103"/>
      <c r="Y451" s="33"/>
      <c r="Z451" s="33"/>
      <c r="AA451" s="33"/>
      <c r="AB451" s="4"/>
      <c r="AC451" s="17" t="s">
        <v>709</v>
      </c>
    </row>
    <row r="452" spans="1:32" ht="20.25" customHeight="1" x14ac:dyDescent="0.2">
      <c r="A452" s="134" t="s">
        <v>4366</v>
      </c>
      <c r="B452" s="134"/>
      <c r="C452" s="134"/>
      <c r="D452" s="134"/>
      <c r="E452" s="134"/>
      <c r="F452" s="101"/>
      <c r="G452" s="102"/>
      <c r="H452" s="102"/>
      <c r="I452" s="102"/>
      <c r="J452" s="102"/>
      <c r="K452" s="102"/>
      <c r="L452" s="102"/>
      <c r="M452" s="102"/>
      <c r="N452" s="102"/>
      <c r="O452" s="102"/>
      <c r="P452" s="102"/>
      <c r="Q452" s="102"/>
      <c r="R452" s="102"/>
      <c r="S452" s="102"/>
      <c r="T452" s="102"/>
      <c r="U452" s="102"/>
      <c r="V452" s="102"/>
      <c r="W452" s="103"/>
      <c r="Y452" s="33"/>
      <c r="Z452" s="33"/>
      <c r="AA452" s="33"/>
      <c r="AB452" s="4"/>
      <c r="AC452" s="17" t="s">
        <v>710</v>
      </c>
    </row>
    <row r="453" spans="1:32" ht="20.25" customHeight="1" x14ac:dyDescent="0.2">
      <c r="A453" s="98" t="s">
        <v>4305</v>
      </c>
      <c r="B453" s="99"/>
      <c r="C453" s="100"/>
      <c r="D453" s="98" t="s">
        <v>40</v>
      </c>
      <c r="E453" s="100"/>
      <c r="F453" s="114"/>
      <c r="G453" s="114"/>
      <c r="H453" s="114"/>
      <c r="I453" s="114"/>
      <c r="J453" s="114"/>
      <c r="K453" s="114"/>
      <c r="L453" s="114"/>
      <c r="M453" s="114"/>
      <c r="N453" s="114"/>
      <c r="O453" s="114"/>
      <c r="P453" s="114"/>
      <c r="Q453" s="114"/>
      <c r="R453" s="114"/>
      <c r="S453" s="114"/>
      <c r="T453" s="114"/>
      <c r="U453" s="114"/>
      <c r="V453" s="114"/>
      <c r="W453" s="114"/>
      <c r="Y453" s="33"/>
      <c r="Z453" s="33"/>
      <c r="AA453" s="33"/>
      <c r="AB453" s="4"/>
      <c r="AC453" s="17" t="s">
        <v>711</v>
      </c>
      <c r="AF453" s="76" t="s">
        <v>4490</v>
      </c>
    </row>
    <row r="454" spans="1:32" ht="20.25" customHeight="1" x14ac:dyDescent="0.2">
      <c r="A454" s="98" t="s">
        <v>4294</v>
      </c>
      <c r="B454" s="99"/>
      <c r="C454" s="99"/>
      <c r="D454" s="99"/>
      <c r="E454" s="100"/>
      <c r="F454" s="101"/>
      <c r="G454" s="102"/>
      <c r="H454" s="102"/>
      <c r="I454" s="102"/>
      <c r="J454" s="102"/>
      <c r="K454" s="102"/>
      <c r="L454" s="102"/>
      <c r="M454" s="102"/>
      <c r="N454" s="113" t="s">
        <v>43</v>
      </c>
      <c r="O454" s="113"/>
      <c r="P454" s="113"/>
      <c r="Q454" s="113"/>
      <c r="R454" s="105"/>
      <c r="S454" s="105"/>
      <c r="T454" s="105"/>
      <c r="U454" s="105"/>
      <c r="V454" s="105"/>
      <c r="W454" s="106"/>
      <c r="Y454" s="35"/>
      <c r="Z454" s="35"/>
      <c r="AA454" s="35"/>
      <c r="AB454" s="4"/>
      <c r="AC454" s="17" t="s">
        <v>712</v>
      </c>
    </row>
    <row r="455" spans="1:32" ht="20.25" customHeight="1" x14ac:dyDescent="0.2">
      <c r="A455" s="196" t="s">
        <v>4371</v>
      </c>
      <c r="B455" s="197"/>
      <c r="C455" s="197"/>
      <c r="D455" s="197"/>
      <c r="E455" s="197"/>
      <c r="F455" s="197"/>
      <c r="G455" s="197"/>
      <c r="H455" s="197"/>
      <c r="I455" s="197"/>
      <c r="J455" s="197"/>
      <c r="K455" s="197"/>
      <c r="L455" s="197"/>
      <c r="M455" s="197"/>
      <c r="N455" s="197"/>
      <c r="O455" s="197"/>
      <c r="P455" s="197"/>
      <c r="Q455" s="197"/>
      <c r="R455" s="197"/>
      <c r="S455" s="197"/>
      <c r="T455" s="197"/>
      <c r="U455" s="197"/>
      <c r="V455" s="197"/>
      <c r="W455" s="198"/>
      <c r="Y455" s="33"/>
      <c r="Z455" s="33"/>
      <c r="AA455" s="33"/>
      <c r="AB455" s="4"/>
      <c r="AC455" s="17" t="s">
        <v>713</v>
      </c>
    </row>
    <row r="456" spans="1:32" ht="20.25" customHeight="1" x14ac:dyDescent="0.2">
      <c r="A456" s="115" t="s">
        <v>16</v>
      </c>
      <c r="B456" s="115"/>
      <c r="C456" s="115"/>
      <c r="D456" s="115"/>
      <c r="E456" s="115"/>
      <c r="F456" s="101"/>
      <c r="G456" s="102"/>
      <c r="H456" s="102"/>
      <c r="I456" s="102"/>
      <c r="J456" s="102"/>
      <c r="K456" s="102"/>
      <c r="L456" s="102"/>
      <c r="M456" s="102"/>
      <c r="N456" s="102"/>
      <c r="O456" s="102"/>
      <c r="P456" s="102"/>
      <c r="Q456" s="102"/>
      <c r="R456" s="102"/>
      <c r="S456" s="102"/>
      <c r="T456" s="102"/>
      <c r="U456" s="102"/>
      <c r="V456" s="102"/>
      <c r="W456" s="103"/>
      <c r="Y456" s="33"/>
      <c r="Z456" s="33"/>
      <c r="AA456" s="33"/>
      <c r="AB456" s="4"/>
      <c r="AC456" s="17" t="s">
        <v>714</v>
      </c>
    </row>
    <row r="457" spans="1:32" ht="20.25" customHeight="1" x14ac:dyDescent="0.2">
      <c r="A457" s="98" t="s">
        <v>4290</v>
      </c>
      <c r="B457" s="99"/>
      <c r="C457" s="99"/>
      <c r="D457" s="99"/>
      <c r="E457" s="100"/>
      <c r="F457" s="101"/>
      <c r="G457" s="102"/>
      <c r="H457" s="102"/>
      <c r="I457" s="102"/>
      <c r="J457" s="102"/>
      <c r="K457" s="102"/>
      <c r="L457" s="102"/>
      <c r="M457" s="102"/>
      <c r="N457" s="102"/>
      <c r="O457" s="102"/>
      <c r="P457" s="102"/>
      <c r="Q457" s="102"/>
      <c r="R457" s="102"/>
      <c r="S457" s="102"/>
      <c r="T457" s="102"/>
      <c r="U457" s="102"/>
      <c r="V457" s="102"/>
      <c r="W457" s="103"/>
      <c r="Y457" s="33"/>
      <c r="Z457" s="33"/>
      <c r="AA457" s="33"/>
      <c r="AB457" s="4"/>
      <c r="AC457" s="17" t="s">
        <v>715</v>
      </c>
    </row>
    <row r="458" spans="1:32" ht="20.25" customHeight="1" x14ac:dyDescent="0.2">
      <c r="A458" s="134" t="s">
        <v>4366</v>
      </c>
      <c r="B458" s="134"/>
      <c r="C458" s="134"/>
      <c r="D458" s="134"/>
      <c r="E458" s="134"/>
      <c r="F458" s="101"/>
      <c r="G458" s="102"/>
      <c r="H458" s="102"/>
      <c r="I458" s="102"/>
      <c r="J458" s="102"/>
      <c r="K458" s="102"/>
      <c r="L458" s="102"/>
      <c r="M458" s="102"/>
      <c r="N458" s="102"/>
      <c r="O458" s="102"/>
      <c r="P458" s="102"/>
      <c r="Q458" s="102"/>
      <c r="R458" s="102"/>
      <c r="S458" s="102"/>
      <c r="T458" s="102"/>
      <c r="U458" s="102"/>
      <c r="V458" s="102"/>
      <c r="W458" s="103"/>
      <c r="Y458" s="33"/>
      <c r="Z458" s="33"/>
      <c r="AA458" s="33"/>
      <c r="AB458" s="4"/>
      <c r="AC458" s="17" t="s">
        <v>716</v>
      </c>
    </row>
    <row r="459" spans="1:32" ht="20.25" customHeight="1" x14ac:dyDescent="0.2">
      <c r="A459" s="98" t="s">
        <v>4305</v>
      </c>
      <c r="B459" s="99"/>
      <c r="C459" s="100"/>
      <c r="D459" s="98" t="s">
        <v>40</v>
      </c>
      <c r="E459" s="100"/>
      <c r="F459" s="114"/>
      <c r="G459" s="114"/>
      <c r="H459" s="114"/>
      <c r="I459" s="114"/>
      <c r="J459" s="114"/>
      <c r="K459" s="114"/>
      <c r="L459" s="114"/>
      <c r="M459" s="114"/>
      <c r="N459" s="114"/>
      <c r="O459" s="114"/>
      <c r="P459" s="114"/>
      <c r="Q459" s="114"/>
      <c r="R459" s="114"/>
      <c r="S459" s="114"/>
      <c r="T459" s="114"/>
      <c r="U459" s="114"/>
      <c r="V459" s="114"/>
      <c r="W459" s="114"/>
      <c r="Y459" s="33"/>
      <c r="Z459" s="33"/>
      <c r="AA459" s="33"/>
      <c r="AB459" s="4"/>
      <c r="AC459" s="17" t="s">
        <v>717</v>
      </c>
      <c r="AF459" s="76" t="s">
        <v>4490</v>
      </c>
    </row>
    <row r="460" spans="1:32" ht="20.25" customHeight="1" x14ac:dyDescent="0.2">
      <c r="A460" s="98" t="s">
        <v>4294</v>
      </c>
      <c r="B460" s="99"/>
      <c r="C460" s="99"/>
      <c r="D460" s="99"/>
      <c r="E460" s="100"/>
      <c r="F460" s="101"/>
      <c r="G460" s="102"/>
      <c r="H460" s="102"/>
      <c r="I460" s="102"/>
      <c r="J460" s="102"/>
      <c r="K460" s="102"/>
      <c r="L460" s="102"/>
      <c r="M460" s="102"/>
      <c r="N460" s="113" t="s">
        <v>43</v>
      </c>
      <c r="O460" s="113"/>
      <c r="P460" s="113"/>
      <c r="Q460" s="113"/>
      <c r="R460" s="105"/>
      <c r="S460" s="105"/>
      <c r="T460" s="105"/>
      <c r="U460" s="105"/>
      <c r="V460" s="105"/>
      <c r="W460" s="106"/>
      <c r="Y460" s="35"/>
      <c r="Z460" s="35"/>
      <c r="AA460" s="35"/>
      <c r="AB460" s="4"/>
      <c r="AC460" s="17" t="s">
        <v>718</v>
      </c>
    </row>
    <row r="461" spans="1:32" ht="20.25" customHeight="1" x14ac:dyDescent="0.2">
      <c r="A461" s="196" t="s">
        <v>4372</v>
      </c>
      <c r="B461" s="197"/>
      <c r="C461" s="197"/>
      <c r="D461" s="197"/>
      <c r="E461" s="197"/>
      <c r="F461" s="197"/>
      <c r="G461" s="197"/>
      <c r="H461" s="197"/>
      <c r="I461" s="197"/>
      <c r="J461" s="197"/>
      <c r="K461" s="197"/>
      <c r="L461" s="197"/>
      <c r="M461" s="197"/>
      <c r="N461" s="197"/>
      <c r="O461" s="197"/>
      <c r="P461" s="197"/>
      <c r="Q461" s="197"/>
      <c r="R461" s="197"/>
      <c r="S461" s="197"/>
      <c r="T461" s="197"/>
      <c r="U461" s="197"/>
      <c r="V461" s="197"/>
      <c r="W461" s="198"/>
      <c r="Y461" s="33"/>
      <c r="Z461" s="33"/>
      <c r="AA461" s="33"/>
      <c r="AB461" s="4"/>
      <c r="AC461" s="17" t="s">
        <v>719</v>
      </c>
    </row>
    <row r="462" spans="1:32" ht="20.25" customHeight="1" x14ac:dyDescent="0.2">
      <c r="A462" s="115" t="s">
        <v>16</v>
      </c>
      <c r="B462" s="115"/>
      <c r="C462" s="115"/>
      <c r="D462" s="115"/>
      <c r="E462" s="115"/>
      <c r="F462" s="101"/>
      <c r="G462" s="102"/>
      <c r="H462" s="102"/>
      <c r="I462" s="102"/>
      <c r="J462" s="102"/>
      <c r="K462" s="102"/>
      <c r="L462" s="102"/>
      <c r="M462" s="102"/>
      <c r="N462" s="102"/>
      <c r="O462" s="102"/>
      <c r="P462" s="102"/>
      <c r="Q462" s="102"/>
      <c r="R462" s="102"/>
      <c r="S462" s="102"/>
      <c r="T462" s="102"/>
      <c r="U462" s="102"/>
      <c r="V462" s="102"/>
      <c r="W462" s="103"/>
      <c r="Y462" s="33"/>
      <c r="Z462" s="33"/>
      <c r="AA462" s="33"/>
      <c r="AB462" s="4"/>
      <c r="AC462" s="17" t="s">
        <v>720</v>
      </c>
    </row>
    <row r="463" spans="1:32" ht="20.25" customHeight="1" x14ac:dyDescent="0.2">
      <c r="A463" s="98" t="s">
        <v>4290</v>
      </c>
      <c r="B463" s="99"/>
      <c r="C463" s="99"/>
      <c r="D463" s="99"/>
      <c r="E463" s="100"/>
      <c r="F463" s="101"/>
      <c r="G463" s="102"/>
      <c r="H463" s="102"/>
      <c r="I463" s="102"/>
      <c r="J463" s="102"/>
      <c r="K463" s="102"/>
      <c r="L463" s="102"/>
      <c r="M463" s="102"/>
      <c r="N463" s="102"/>
      <c r="O463" s="102"/>
      <c r="P463" s="102"/>
      <c r="Q463" s="102"/>
      <c r="R463" s="102"/>
      <c r="S463" s="102"/>
      <c r="T463" s="102"/>
      <c r="U463" s="102"/>
      <c r="V463" s="102"/>
      <c r="W463" s="103"/>
      <c r="Y463" s="33"/>
      <c r="Z463" s="33"/>
      <c r="AA463" s="33"/>
      <c r="AB463" s="4"/>
      <c r="AC463" s="17" t="s">
        <v>721</v>
      </c>
    </row>
    <row r="464" spans="1:32" ht="20.25" customHeight="1" x14ac:dyDescent="0.2">
      <c r="A464" s="134" t="s">
        <v>4365</v>
      </c>
      <c r="B464" s="134"/>
      <c r="C464" s="134"/>
      <c r="D464" s="134"/>
      <c r="E464" s="134"/>
      <c r="F464" s="101"/>
      <c r="G464" s="102"/>
      <c r="H464" s="102"/>
      <c r="I464" s="102"/>
      <c r="J464" s="102"/>
      <c r="K464" s="102"/>
      <c r="L464" s="102"/>
      <c r="M464" s="102"/>
      <c r="N464" s="102"/>
      <c r="O464" s="102"/>
      <c r="P464" s="102"/>
      <c r="Q464" s="102"/>
      <c r="R464" s="102"/>
      <c r="S464" s="102"/>
      <c r="T464" s="102"/>
      <c r="U464" s="102"/>
      <c r="V464" s="102"/>
      <c r="W464" s="103"/>
      <c r="Y464" s="33"/>
      <c r="Z464" s="33"/>
      <c r="AA464" s="33"/>
      <c r="AB464" s="4"/>
      <c r="AC464" s="17" t="s">
        <v>722</v>
      </c>
    </row>
    <row r="465" spans="1:32" ht="20.25" customHeight="1" x14ac:dyDescent="0.2">
      <c r="A465" s="98" t="s">
        <v>4305</v>
      </c>
      <c r="B465" s="99"/>
      <c r="C465" s="100"/>
      <c r="D465" s="98" t="s">
        <v>40</v>
      </c>
      <c r="E465" s="100"/>
      <c r="F465" s="114"/>
      <c r="G465" s="114"/>
      <c r="H465" s="114"/>
      <c r="I465" s="114"/>
      <c r="J465" s="114"/>
      <c r="K465" s="114"/>
      <c r="L465" s="114"/>
      <c r="M465" s="114"/>
      <c r="N465" s="114"/>
      <c r="O465" s="114"/>
      <c r="P465" s="114"/>
      <c r="Q465" s="114"/>
      <c r="R465" s="114"/>
      <c r="S465" s="114"/>
      <c r="T465" s="114"/>
      <c r="U465" s="114"/>
      <c r="V465" s="114"/>
      <c r="W465" s="114"/>
      <c r="Y465" s="33"/>
      <c r="Z465" s="33"/>
      <c r="AA465" s="33"/>
      <c r="AB465" s="4"/>
      <c r="AC465" s="17" t="s">
        <v>723</v>
      </c>
      <c r="AF465" s="76" t="s">
        <v>4490</v>
      </c>
    </row>
    <row r="466" spans="1:32" ht="20.25" customHeight="1" x14ac:dyDescent="0.2">
      <c r="A466" s="98" t="s">
        <v>4294</v>
      </c>
      <c r="B466" s="99"/>
      <c r="C466" s="99"/>
      <c r="D466" s="99"/>
      <c r="E466" s="100"/>
      <c r="F466" s="101"/>
      <c r="G466" s="102"/>
      <c r="H466" s="102"/>
      <c r="I466" s="102"/>
      <c r="J466" s="102"/>
      <c r="K466" s="102"/>
      <c r="L466" s="102"/>
      <c r="M466" s="102"/>
      <c r="N466" s="113" t="s">
        <v>43</v>
      </c>
      <c r="O466" s="113"/>
      <c r="P466" s="113"/>
      <c r="Q466" s="113"/>
      <c r="R466" s="105"/>
      <c r="S466" s="105"/>
      <c r="T466" s="105"/>
      <c r="U466" s="105"/>
      <c r="V466" s="105"/>
      <c r="W466" s="106"/>
      <c r="Y466" s="35"/>
      <c r="Z466" s="35"/>
      <c r="AA466" s="35"/>
      <c r="AB466" s="4"/>
      <c r="AC466" s="17" t="s">
        <v>724</v>
      </c>
    </row>
    <row r="467" spans="1:32" ht="20.25" customHeight="1" x14ac:dyDescent="0.2">
      <c r="A467" s="112" t="s">
        <v>15</v>
      </c>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Y467" s="33"/>
      <c r="Z467" s="33"/>
      <c r="AA467" s="33"/>
      <c r="AB467" s="4"/>
      <c r="AC467" s="17" t="s">
        <v>725</v>
      </c>
    </row>
    <row r="468" spans="1:32" ht="21.75" customHeight="1" x14ac:dyDescent="0.2">
      <c r="A468" s="120" t="s">
        <v>4373</v>
      </c>
      <c r="B468" s="121"/>
      <c r="C468" s="121"/>
      <c r="D468" s="121"/>
      <c r="E468" s="121"/>
      <c r="F468" s="121"/>
      <c r="G468" s="121"/>
      <c r="H468" s="121"/>
      <c r="I468" s="121"/>
      <c r="J468" s="121"/>
      <c r="K468" s="121"/>
      <c r="L468" s="122"/>
      <c r="M468" s="41"/>
      <c r="N468" s="52" t="s">
        <v>4273</v>
      </c>
      <c r="O468" s="53"/>
      <c r="P468" s="123" t="s">
        <v>4274</v>
      </c>
      <c r="Q468" s="123"/>
      <c r="R468" s="123"/>
      <c r="S468" s="123"/>
      <c r="T468" s="123"/>
      <c r="U468" s="123"/>
      <c r="V468" s="123"/>
      <c r="W468" s="124"/>
      <c r="X468" s="33" t="b">
        <v>0</v>
      </c>
      <c r="Y468" s="33" t="b">
        <v>0</v>
      </c>
      <c r="AB468" s="4"/>
      <c r="AC468" s="17" t="s">
        <v>726</v>
      </c>
      <c r="AE468" s="75" t="str">
        <f>IF($Y$446=TRUE,"",IF(X468+Y468&gt;1,"Vyberte jen jednu možnost",IF(X468+Y468=1,"","Vyberte jednu možnost")))</f>
        <v>Vyberte jednu možnost</v>
      </c>
      <c r="AF468" s="81" t="s">
        <v>4455</v>
      </c>
    </row>
    <row r="469" spans="1:32" ht="20.25" customHeight="1" x14ac:dyDescent="0.2">
      <c r="A469" s="196" t="s">
        <v>4370</v>
      </c>
      <c r="B469" s="197"/>
      <c r="C469" s="197"/>
      <c r="D469" s="197"/>
      <c r="E469" s="197"/>
      <c r="F469" s="197"/>
      <c r="G469" s="197"/>
      <c r="H469" s="197"/>
      <c r="I469" s="197"/>
      <c r="J469" s="197"/>
      <c r="K469" s="197"/>
      <c r="L469" s="197"/>
      <c r="M469" s="197"/>
      <c r="N469" s="197"/>
      <c r="O469" s="197"/>
      <c r="P469" s="197"/>
      <c r="Q469" s="197"/>
      <c r="R469" s="197"/>
      <c r="S469" s="197"/>
      <c r="T469" s="197"/>
      <c r="U469" s="197"/>
      <c r="V469" s="197"/>
      <c r="W469" s="198"/>
      <c r="Y469" s="33"/>
      <c r="Z469" s="33"/>
      <c r="AA469" s="33"/>
      <c r="AB469" s="4"/>
      <c r="AC469" s="17" t="s">
        <v>727</v>
      </c>
    </row>
    <row r="470" spans="1:32" ht="20.25" customHeight="1" x14ac:dyDescent="0.2">
      <c r="A470" s="115" t="s">
        <v>16</v>
      </c>
      <c r="B470" s="115"/>
      <c r="C470" s="115"/>
      <c r="D470" s="115"/>
      <c r="E470" s="115"/>
      <c r="F470" s="101"/>
      <c r="G470" s="102"/>
      <c r="H470" s="102"/>
      <c r="I470" s="102"/>
      <c r="J470" s="102"/>
      <c r="K470" s="102"/>
      <c r="L470" s="102"/>
      <c r="M470" s="102"/>
      <c r="N470" s="102"/>
      <c r="O470" s="102"/>
      <c r="P470" s="102"/>
      <c r="Q470" s="102"/>
      <c r="R470" s="102"/>
      <c r="S470" s="102"/>
      <c r="T470" s="102"/>
      <c r="U470" s="102"/>
      <c r="V470" s="102"/>
      <c r="W470" s="103"/>
      <c r="Y470" s="33"/>
      <c r="Z470" s="33"/>
      <c r="AA470" s="33"/>
      <c r="AB470" s="4"/>
      <c r="AC470" s="17" t="s">
        <v>728</v>
      </c>
    </row>
    <row r="471" spans="1:32" ht="20.25" customHeight="1" x14ac:dyDescent="0.2">
      <c r="A471" s="98" t="s">
        <v>4290</v>
      </c>
      <c r="B471" s="99"/>
      <c r="C471" s="99"/>
      <c r="D471" s="99"/>
      <c r="E471" s="100"/>
      <c r="F471" s="101"/>
      <c r="G471" s="102"/>
      <c r="H471" s="102"/>
      <c r="I471" s="102"/>
      <c r="J471" s="102"/>
      <c r="K471" s="102"/>
      <c r="L471" s="102"/>
      <c r="M471" s="102"/>
      <c r="N471" s="102"/>
      <c r="O471" s="102"/>
      <c r="P471" s="102"/>
      <c r="Q471" s="102"/>
      <c r="R471" s="102"/>
      <c r="S471" s="102"/>
      <c r="T471" s="102"/>
      <c r="U471" s="102"/>
      <c r="V471" s="102"/>
      <c r="W471" s="103"/>
      <c r="Y471" s="33"/>
      <c r="Z471" s="33"/>
      <c r="AA471" s="33"/>
      <c r="AB471" s="4"/>
      <c r="AC471" s="17" t="s">
        <v>729</v>
      </c>
    </row>
    <row r="472" spans="1:32" ht="20.25" customHeight="1" x14ac:dyDescent="0.2">
      <c r="A472" s="98" t="s">
        <v>4315</v>
      </c>
      <c r="B472" s="99"/>
      <c r="C472" s="99"/>
      <c r="D472" s="99"/>
      <c r="E472" s="100"/>
      <c r="F472" s="101"/>
      <c r="G472" s="102"/>
      <c r="H472" s="102"/>
      <c r="I472" s="102"/>
      <c r="J472" s="102"/>
      <c r="K472" s="102"/>
      <c r="L472" s="102"/>
      <c r="M472" s="102"/>
      <c r="N472" s="102"/>
      <c r="O472" s="102"/>
      <c r="P472" s="102"/>
      <c r="Q472" s="102"/>
      <c r="R472" s="102"/>
      <c r="S472" s="102"/>
      <c r="T472" s="102"/>
      <c r="U472" s="102"/>
      <c r="V472" s="102"/>
      <c r="W472" s="103"/>
      <c r="Y472" s="33"/>
      <c r="Z472" s="33"/>
      <c r="AA472" s="33"/>
      <c r="AB472" s="4"/>
      <c r="AC472" s="17" t="s">
        <v>730</v>
      </c>
    </row>
    <row r="473" spans="1:32" ht="20.25" customHeight="1" x14ac:dyDescent="0.2">
      <c r="A473" s="98" t="s">
        <v>4305</v>
      </c>
      <c r="B473" s="99"/>
      <c r="C473" s="100"/>
      <c r="D473" s="98" t="s">
        <v>40</v>
      </c>
      <c r="E473" s="100"/>
      <c r="F473" s="114"/>
      <c r="G473" s="114"/>
      <c r="H473" s="114"/>
      <c r="I473" s="114"/>
      <c r="J473" s="114"/>
      <c r="K473" s="114"/>
      <c r="L473" s="114"/>
      <c r="M473" s="114"/>
      <c r="N473" s="114"/>
      <c r="O473" s="114"/>
      <c r="P473" s="114"/>
      <c r="Q473" s="114"/>
      <c r="R473" s="114"/>
      <c r="S473" s="114"/>
      <c r="T473" s="114"/>
      <c r="U473" s="114"/>
      <c r="V473" s="114"/>
      <c r="W473" s="114"/>
      <c r="Y473" s="33"/>
      <c r="Z473" s="33"/>
      <c r="AA473" s="33"/>
      <c r="AB473" s="4"/>
      <c r="AC473" s="17" t="s">
        <v>731</v>
      </c>
      <c r="AF473" s="76" t="s">
        <v>4490</v>
      </c>
    </row>
    <row r="474" spans="1:32" ht="20.25" customHeight="1" x14ac:dyDescent="0.2">
      <c r="A474" s="196" t="s">
        <v>4371</v>
      </c>
      <c r="B474" s="197"/>
      <c r="C474" s="197"/>
      <c r="D474" s="197"/>
      <c r="E474" s="197"/>
      <c r="F474" s="197"/>
      <c r="G474" s="197"/>
      <c r="H474" s="197"/>
      <c r="I474" s="197"/>
      <c r="J474" s="197"/>
      <c r="K474" s="197"/>
      <c r="L474" s="197"/>
      <c r="M474" s="197"/>
      <c r="N474" s="197"/>
      <c r="O474" s="197"/>
      <c r="P474" s="197"/>
      <c r="Q474" s="197"/>
      <c r="R474" s="197"/>
      <c r="S474" s="197"/>
      <c r="T474" s="197"/>
      <c r="U474" s="197"/>
      <c r="V474" s="197"/>
      <c r="W474" s="198"/>
      <c r="Y474" s="33"/>
      <c r="Z474" s="33"/>
      <c r="AA474" s="33"/>
      <c r="AB474" s="4"/>
      <c r="AC474" s="17" t="s">
        <v>732</v>
      </c>
    </row>
    <row r="475" spans="1:32" ht="20.25" customHeight="1" x14ac:dyDescent="0.2">
      <c r="A475" s="115" t="s">
        <v>16</v>
      </c>
      <c r="B475" s="115"/>
      <c r="C475" s="115"/>
      <c r="D475" s="115"/>
      <c r="E475" s="115"/>
      <c r="F475" s="101"/>
      <c r="G475" s="102"/>
      <c r="H475" s="102"/>
      <c r="I475" s="102"/>
      <c r="J475" s="102"/>
      <c r="K475" s="102"/>
      <c r="L475" s="102"/>
      <c r="M475" s="102"/>
      <c r="N475" s="102"/>
      <c r="O475" s="102"/>
      <c r="P475" s="102"/>
      <c r="Q475" s="102"/>
      <c r="R475" s="102"/>
      <c r="S475" s="102"/>
      <c r="T475" s="102"/>
      <c r="U475" s="102"/>
      <c r="V475" s="102"/>
      <c r="W475" s="103"/>
      <c r="Y475" s="33"/>
      <c r="Z475" s="33"/>
      <c r="AA475" s="33"/>
      <c r="AB475" s="4"/>
      <c r="AC475" s="17" t="s">
        <v>733</v>
      </c>
    </row>
    <row r="476" spans="1:32" ht="20.25" customHeight="1" x14ac:dyDescent="0.2">
      <c r="A476" s="98" t="s">
        <v>4290</v>
      </c>
      <c r="B476" s="99"/>
      <c r="C476" s="99"/>
      <c r="D476" s="99"/>
      <c r="E476" s="100"/>
      <c r="F476" s="101"/>
      <c r="G476" s="102"/>
      <c r="H476" s="102"/>
      <c r="I476" s="102"/>
      <c r="J476" s="102"/>
      <c r="K476" s="102"/>
      <c r="L476" s="102"/>
      <c r="M476" s="102"/>
      <c r="N476" s="102"/>
      <c r="O476" s="102"/>
      <c r="P476" s="102"/>
      <c r="Q476" s="102"/>
      <c r="R476" s="102"/>
      <c r="S476" s="102"/>
      <c r="T476" s="102"/>
      <c r="U476" s="102"/>
      <c r="V476" s="102"/>
      <c r="W476" s="103"/>
      <c r="Y476" s="33"/>
      <c r="Z476" s="33"/>
      <c r="AA476" s="33"/>
      <c r="AB476" s="4"/>
      <c r="AC476" s="17" t="s">
        <v>734</v>
      </c>
    </row>
    <row r="477" spans="1:32" ht="20.25" customHeight="1" x14ac:dyDescent="0.2">
      <c r="A477" s="98" t="s">
        <v>4315</v>
      </c>
      <c r="B477" s="99"/>
      <c r="C477" s="99"/>
      <c r="D477" s="99"/>
      <c r="E477" s="100"/>
      <c r="F477" s="104"/>
      <c r="G477" s="105"/>
      <c r="H477" s="105"/>
      <c r="I477" s="105"/>
      <c r="J477" s="105"/>
      <c r="K477" s="105"/>
      <c r="L477" s="105"/>
      <c r="M477" s="105"/>
      <c r="N477" s="105"/>
      <c r="O477" s="105"/>
      <c r="P477" s="105"/>
      <c r="Q477" s="105"/>
      <c r="R477" s="105"/>
      <c r="S477" s="105"/>
      <c r="T477" s="105"/>
      <c r="U477" s="105"/>
      <c r="V477" s="105"/>
      <c r="W477" s="106"/>
      <c r="Y477" s="33"/>
      <c r="Z477" s="33"/>
      <c r="AA477" s="33"/>
      <c r="AB477" s="4"/>
      <c r="AC477" s="17" t="s">
        <v>735</v>
      </c>
    </row>
    <row r="478" spans="1:32" ht="20.25" customHeight="1" x14ac:dyDescent="0.2">
      <c r="A478" s="98" t="s">
        <v>4305</v>
      </c>
      <c r="B478" s="99"/>
      <c r="C478" s="100"/>
      <c r="D478" s="98" t="s">
        <v>40</v>
      </c>
      <c r="E478" s="100"/>
      <c r="F478" s="114"/>
      <c r="G478" s="114"/>
      <c r="H478" s="114"/>
      <c r="I478" s="114"/>
      <c r="J478" s="114"/>
      <c r="K478" s="114"/>
      <c r="L478" s="114"/>
      <c r="M478" s="114"/>
      <c r="N478" s="114"/>
      <c r="O478" s="114"/>
      <c r="P478" s="114"/>
      <c r="Q478" s="114"/>
      <c r="R478" s="114"/>
      <c r="S478" s="114"/>
      <c r="T478" s="114"/>
      <c r="U478" s="114"/>
      <c r="V478" s="114"/>
      <c r="W478" s="114"/>
      <c r="Y478" s="33"/>
      <c r="Z478" s="33"/>
      <c r="AA478" s="33"/>
      <c r="AB478" s="4"/>
      <c r="AC478" s="17" t="s">
        <v>736</v>
      </c>
      <c r="AF478" s="76" t="s">
        <v>4490</v>
      </c>
    </row>
    <row r="479" spans="1:32" ht="20.25" customHeight="1" x14ac:dyDescent="0.2">
      <c r="A479" s="196" t="s">
        <v>4372</v>
      </c>
      <c r="B479" s="197"/>
      <c r="C479" s="197"/>
      <c r="D479" s="197"/>
      <c r="E479" s="197"/>
      <c r="F479" s="197"/>
      <c r="G479" s="197"/>
      <c r="H479" s="197"/>
      <c r="I479" s="197"/>
      <c r="J479" s="197"/>
      <c r="K479" s="197"/>
      <c r="L479" s="197"/>
      <c r="M479" s="197"/>
      <c r="N479" s="197"/>
      <c r="O479" s="197"/>
      <c r="P479" s="197"/>
      <c r="Q479" s="197"/>
      <c r="R479" s="197"/>
      <c r="S479" s="197"/>
      <c r="T479" s="197"/>
      <c r="U479" s="197"/>
      <c r="V479" s="197"/>
      <c r="W479" s="198"/>
      <c r="Y479" s="33"/>
      <c r="Z479" s="33"/>
      <c r="AA479" s="33"/>
      <c r="AB479" s="4"/>
      <c r="AC479" s="17" t="s">
        <v>737</v>
      </c>
    </row>
    <row r="480" spans="1:32" ht="20.25" customHeight="1" x14ac:dyDescent="0.2">
      <c r="A480" s="115" t="s">
        <v>16</v>
      </c>
      <c r="B480" s="115"/>
      <c r="C480" s="115"/>
      <c r="D480" s="115"/>
      <c r="E480" s="115"/>
      <c r="F480" s="101"/>
      <c r="G480" s="102"/>
      <c r="H480" s="102"/>
      <c r="I480" s="102"/>
      <c r="J480" s="102"/>
      <c r="K480" s="102"/>
      <c r="L480" s="102"/>
      <c r="M480" s="102"/>
      <c r="N480" s="102"/>
      <c r="O480" s="102"/>
      <c r="P480" s="102"/>
      <c r="Q480" s="102"/>
      <c r="R480" s="102"/>
      <c r="S480" s="102"/>
      <c r="T480" s="102"/>
      <c r="U480" s="102"/>
      <c r="V480" s="102"/>
      <c r="W480" s="103"/>
      <c r="Y480" s="33"/>
      <c r="Z480" s="33"/>
      <c r="AA480" s="33"/>
      <c r="AB480" s="4"/>
      <c r="AC480" s="17" t="s">
        <v>738</v>
      </c>
    </row>
    <row r="481" spans="1:33" ht="20.25" customHeight="1" x14ac:dyDescent="0.2">
      <c r="A481" s="98" t="s">
        <v>4290</v>
      </c>
      <c r="B481" s="99"/>
      <c r="C481" s="99"/>
      <c r="D481" s="99"/>
      <c r="E481" s="100"/>
      <c r="F481" s="101"/>
      <c r="G481" s="102"/>
      <c r="H481" s="102"/>
      <c r="I481" s="102"/>
      <c r="J481" s="102"/>
      <c r="K481" s="102"/>
      <c r="L481" s="102"/>
      <c r="M481" s="102"/>
      <c r="N481" s="102"/>
      <c r="O481" s="102"/>
      <c r="P481" s="102"/>
      <c r="Q481" s="102"/>
      <c r="R481" s="102"/>
      <c r="S481" s="102"/>
      <c r="T481" s="102"/>
      <c r="U481" s="102"/>
      <c r="V481" s="102"/>
      <c r="W481" s="103"/>
      <c r="Y481" s="33"/>
      <c r="Z481" s="33"/>
      <c r="AA481" s="33"/>
      <c r="AB481" s="4"/>
      <c r="AC481" s="17" t="s">
        <v>739</v>
      </c>
    </row>
    <row r="482" spans="1:33" ht="20.25" customHeight="1" x14ac:dyDescent="0.2">
      <c r="A482" s="98" t="s">
        <v>4315</v>
      </c>
      <c r="B482" s="99"/>
      <c r="C482" s="99"/>
      <c r="D482" s="99"/>
      <c r="E482" s="100"/>
      <c r="F482" s="104"/>
      <c r="G482" s="105"/>
      <c r="H482" s="105"/>
      <c r="I482" s="105"/>
      <c r="J482" s="105"/>
      <c r="K482" s="105"/>
      <c r="L482" s="105"/>
      <c r="M482" s="105"/>
      <c r="N482" s="105"/>
      <c r="O482" s="105"/>
      <c r="P482" s="105"/>
      <c r="Q482" s="105"/>
      <c r="R482" s="105"/>
      <c r="S482" s="105"/>
      <c r="T482" s="105"/>
      <c r="U482" s="105"/>
      <c r="V482" s="105"/>
      <c r="W482" s="106"/>
      <c r="Y482" s="33"/>
      <c r="Z482" s="33"/>
      <c r="AA482" s="33"/>
      <c r="AB482" s="4"/>
      <c r="AC482" s="17" t="s">
        <v>740</v>
      </c>
    </row>
    <row r="483" spans="1:33" ht="20.25" customHeight="1" x14ac:dyDescent="0.2">
      <c r="A483" s="98" t="s">
        <v>4305</v>
      </c>
      <c r="B483" s="99"/>
      <c r="C483" s="100"/>
      <c r="D483" s="98" t="s">
        <v>40</v>
      </c>
      <c r="E483" s="100"/>
      <c r="F483" s="114"/>
      <c r="G483" s="114"/>
      <c r="H483" s="114"/>
      <c r="I483" s="114"/>
      <c r="J483" s="114"/>
      <c r="K483" s="114"/>
      <c r="L483" s="114"/>
      <c r="M483" s="114"/>
      <c r="N483" s="114"/>
      <c r="O483" s="114"/>
      <c r="P483" s="114"/>
      <c r="Q483" s="114"/>
      <c r="R483" s="114"/>
      <c r="S483" s="114"/>
      <c r="T483" s="114"/>
      <c r="U483" s="114"/>
      <c r="V483" s="114"/>
      <c r="W483" s="114"/>
      <c r="Y483" s="33"/>
      <c r="Z483" s="33"/>
      <c r="AA483" s="33"/>
      <c r="AB483" s="4"/>
      <c r="AC483" s="17" t="s">
        <v>741</v>
      </c>
      <c r="AF483" s="76" t="s">
        <v>4490</v>
      </c>
    </row>
    <row r="484" spans="1:33" ht="9" customHeight="1" x14ac:dyDescent="0.2">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AB484" s="4"/>
      <c r="AC484" s="17" t="s">
        <v>742</v>
      </c>
    </row>
    <row r="485" spans="1:33" ht="33" customHeight="1" x14ac:dyDescent="0.2">
      <c r="A485" s="95" t="s">
        <v>4399</v>
      </c>
      <c r="B485" s="96"/>
      <c r="C485" s="96"/>
      <c r="D485" s="96"/>
      <c r="E485" s="96"/>
      <c r="F485" s="96"/>
      <c r="G485" s="96"/>
      <c r="H485" s="96"/>
      <c r="I485" s="96"/>
      <c r="J485" s="96"/>
      <c r="K485" s="96"/>
      <c r="L485" s="96"/>
      <c r="M485" s="96"/>
      <c r="N485" s="96"/>
      <c r="O485" s="96"/>
      <c r="P485" s="96"/>
      <c r="Q485" s="96"/>
      <c r="R485" s="96"/>
      <c r="S485" s="96"/>
      <c r="T485" s="96"/>
      <c r="U485" s="96"/>
      <c r="V485" s="96"/>
      <c r="W485" s="97"/>
      <c r="AB485" s="4"/>
      <c r="AC485" s="17" t="s">
        <v>743</v>
      </c>
      <c r="AF485" s="83" t="s">
        <v>4456</v>
      </c>
      <c r="AG485" s="90"/>
    </row>
    <row r="486" spans="1:33" ht="20.25" customHeight="1" x14ac:dyDescent="0.2">
      <c r="A486" s="228" t="s">
        <v>57</v>
      </c>
      <c r="B486" s="229"/>
      <c r="C486" s="229"/>
      <c r="D486" s="229"/>
      <c r="E486" s="230"/>
      <c r="F486" s="199"/>
      <c r="G486" s="200"/>
      <c r="H486" s="200"/>
      <c r="I486" s="200"/>
      <c r="J486" s="200"/>
      <c r="K486" s="200"/>
      <c r="L486" s="200"/>
      <c r="M486" s="200"/>
      <c r="N486" s="201"/>
      <c r="O486" s="169" t="s">
        <v>43</v>
      </c>
      <c r="P486" s="170"/>
      <c r="Q486" s="171"/>
      <c r="R486" s="251"/>
      <c r="S486" s="252"/>
      <c r="T486" s="252"/>
      <c r="U486" s="252"/>
      <c r="V486" s="252"/>
      <c r="W486" s="253"/>
      <c r="AB486" s="4"/>
      <c r="AC486" s="17" t="s">
        <v>744</v>
      </c>
    </row>
    <row r="487" spans="1:33" ht="20.25" customHeight="1" x14ac:dyDescent="0.2">
      <c r="A487" s="231"/>
      <c r="B487" s="232"/>
      <c r="C487" s="232"/>
      <c r="D487" s="232"/>
      <c r="E487" s="233"/>
      <c r="F487" s="202"/>
      <c r="G487" s="203"/>
      <c r="H487" s="203"/>
      <c r="I487" s="203"/>
      <c r="J487" s="203"/>
      <c r="K487" s="203"/>
      <c r="L487" s="203"/>
      <c r="M487" s="203"/>
      <c r="N487" s="204"/>
      <c r="O487" s="169" t="s">
        <v>51</v>
      </c>
      <c r="P487" s="170"/>
      <c r="Q487" s="171"/>
      <c r="R487" s="251"/>
      <c r="S487" s="252"/>
      <c r="T487" s="252"/>
      <c r="U487" s="252"/>
      <c r="V487" s="252"/>
      <c r="W487" s="253"/>
      <c r="AB487" s="4"/>
      <c r="AC487" s="17" t="s">
        <v>745</v>
      </c>
    </row>
    <row r="488" spans="1:33" ht="20.25" customHeight="1" x14ac:dyDescent="0.2">
      <c r="A488" s="166" t="s">
        <v>4382</v>
      </c>
      <c r="B488" s="167"/>
      <c r="C488" s="167"/>
      <c r="D488" s="167"/>
      <c r="E488" s="168"/>
      <c r="F488" s="160" t="s">
        <v>4492</v>
      </c>
      <c r="G488" s="161"/>
      <c r="H488" s="162"/>
      <c r="I488" s="238"/>
      <c r="J488" s="239"/>
      <c r="K488" s="240"/>
      <c r="L488" s="172" t="s">
        <v>4493</v>
      </c>
      <c r="M488" s="173"/>
      <c r="N488" s="174"/>
      <c r="O488" s="238"/>
      <c r="P488" s="239"/>
      <c r="Q488" s="240"/>
      <c r="R488" s="250" t="s">
        <v>4383</v>
      </c>
      <c r="S488" s="173"/>
      <c r="T488" s="174"/>
      <c r="U488" s="235"/>
      <c r="V488" s="236"/>
      <c r="W488" s="237"/>
      <c r="AB488" s="4"/>
      <c r="AC488" s="17" t="s">
        <v>746</v>
      </c>
      <c r="AE488" s="77" t="str">
        <f>IF(OR(ISERROR(VALUE(I488)),ISERROR(VALUE(O488))),"Zadejte ve formátu RČ","")</f>
        <v/>
      </c>
    </row>
    <row r="489" spans="1:33" ht="20.25" customHeight="1" x14ac:dyDescent="0.2">
      <c r="A489" s="169" t="s">
        <v>4295</v>
      </c>
      <c r="B489" s="170"/>
      <c r="C489" s="170"/>
      <c r="D489" s="170"/>
      <c r="E489" s="171"/>
      <c r="F489" s="163"/>
      <c r="G489" s="164"/>
      <c r="H489" s="164"/>
      <c r="I489" s="164"/>
      <c r="J489" s="164"/>
      <c r="K489" s="164"/>
      <c r="L489" s="164"/>
      <c r="M489" s="164"/>
      <c r="N489" s="164"/>
      <c r="O489" s="164"/>
      <c r="P489" s="164"/>
      <c r="Q489" s="164"/>
      <c r="R489" s="164"/>
      <c r="S489" s="164"/>
      <c r="T489" s="164"/>
      <c r="U489" s="164"/>
      <c r="V489" s="164"/>
      <c r="W489" s="165"/>
      <c r="AB489" s="4"/>
      <c r="AC489" s="17" t="s">
        <v>747</v>
      </c>
    </row>
    <row r="490" spans="1:33" ht="20.25" customHeight="1" x14ac:dyDescent="0.2">
      <c r="A490" s="169" t="s">
        <v>4296</v>
      </c>
      <c r="B490" s="170"/>
      <c r="C490" s="170"/>
      <c r="D490" s="170"/>
      <c r="E490" s="171"/>
      <c r="F490" s="163"/>
      <c r="G490" s="164"/>
      <c r="H490" s="164"/>
      <c r="I490" s="164"/>
      <c r="J490" s="164"/>
      <c r="K490" s="164"/>
      <c r="L490" s="164"/>
      <c r="M490" s="164"/>
      <c r="N490" s="164"/>
      <c r="O490" s="164"/>
      <c r="P490" s="164"/>
      <c r="Q490" s="164"/>
      <c r="R490" s="164"/>
      <c r="S490" s="164"/>
      <c r="T490" s="164"/>
      <c r="U490" s="164"/>
      <c r="V490" s="164"/>
      <c r="W490" s="165"/>
      <c r="AB490" s="4"/>
      <c r="AC490" s="17" t="s">
        <v>748</v>
      </c>
    </row>
    <row r="491" spans="1:33" ht="20.25" customHeight="1" x14ac:dyDescent="0.2">
      <c r="A491" s="157" t="s">
        <v>13</v>
      </c>
      <c r="B491" s="158"/>
      <c r="C491" s="158"/>
      <c r="D491" s="158"/>
      <c r="E491" s="159"/>
      <c r="F491" s="160" t="s">
        <v>14</v>
      </c>
      <c r="G491" s="161"/>
      <c r="H491" s="162"/>
      <c r="I491" s="193"/>
      <c r="J491" s="194"/>
      <c r="K491" s="195"/>
      <c r="L491" s="172" t="s">
        <v>52</v>
      </c>
      <c r="M491" s="173"/>
      <c r="N491" s="174"/>
      <c r="O491" s="205"/>
      <c r="P491" s="206"/>
      <c r="Q491" s="207"/>
      <c r="R491" s="208" t="s">
        <v>41</v>
      </c>
      <c r="S491" s="209"/>
      <c r="T491" s="210"/>
      <c r="U491" s="205"/>
      <c r="V491" s="206"/>
      <c r="W491" s="207"/>
      <c r="X491" s="33" t="b">
        <v>0</v>
      </c>
      <c r="Y491" s="33" t="b">
        <v>0</v>
      </c>
      <c r="Z491" s="33" t="b">
        <v>0</v>
      </c>
      <c r="AA491" s="33"/>
      <c r="AB491" s="4"/>
      <c r="AC491" s="17" t="s">
        <v>749</v>
      </c>
      <c r="AE491" s="75" t="str">
        <f>IF(TRIM(F486)="","",IF(X491+Y491&gt;1,"Vyberte jen jednu možnost",IF(X491+Y491=1,"","Vyberte jednu možnost")))</f>
        <v/>
      </c>
    </row>
    <row r="492" spans="1:33" ht="20.25" customHeight="1" x14ac:dyDescent="0.2">
      <c r="A492" s="169" t="s">
        <v>4348</v>
      </c>
      <c r="B492" s="170"/>
      <c r="C492" s="170"/>
      <c r="D492" s="170"/>
      <c r="E492" s="171"/>
      <c r="F492" s="154"/>
      <c r="G492" s="155"/>
      <c r="H492" s="155"/>
      <c r="I492" s="155"/>
      <c r="J492" s="155"/>
      <c r="K492" s="155"/>
      <c r="L492" s="155"/>
      <c r="M492" s="155"/>
      <c r="N492" s="155"/>
      <c r="O492" s="155"/>
      <c r="P492" s="155"/>
      <c r="Q492" s="155"/>
      <c r="R492" s="155"/>
      <c r="S492" s="155"/>
      <c r="T492" s="155"/>
      <c r="U492" s="155"/>
      <c r="V492" s="155"/>
      <c r="W492" s="156"/>
      <c r="AB492" s="4"/>
      <c r="AC492" s="17" t="s">
        <v>750</v>
      </c>
      <c r="AF492" s="76" t="s">
        <v>4490</v>
      </c>
    </row>
    <row r="493" spans="1:33" ht="20.25" customHeight="1" x14ac:dyDescent="0.2">
      <c r="A493" s="169" t="s">
        <v>4297</v>
      </c>
      <c r="B493" s="170"/>
      <c r="C493" s="170"/>
      <c r="D493" s="170"/>
      <c r="E493" s="171"/>
      <c r="F493" s="154"/>
      <c r="G493" s="155"/>
      <c r="H493" s="155"/>
      <c r="I493" s="155"/>
      <c r="J493" s="155"/>
      <c r="K493" s="155"/>
      <c r="L493" s="155"/>
      <c r="M493" s="155"/>
      <c r="N493" s="155"/>
      <c r="O493" s="155"/>
      <c r="P493" s="155"/>
      <c r="Q493" s="155"/>
      <c r="R493" s="155"/>
      <c r="S493" s="155"/>
      <c r="T493" s="155"/>
      <c r="U493" s="155"/>
      <c r="V493" s="155"/>
      <c r="W493" s="156"/>
      <c r="AB493" s="4"/>
      <c r="AC493" s="17" t="s">
        <v>751</v>
      </c>
    </row>
    <row r="494" spans="1:33" ht="20.25" customHeight="1" x14ac:dyDescent="0.2">
      <c r="A494" s="244" t="s">
        <v>4354</v>
      </c>
      <c r="B494" s="245"/>
      <c r="C494" s="245"/>
      <c r="D494" s="245"/>
      <c r="E494" s="246"/>
      <c r="F494" s="154"/>
      <c r="G494" s="155"/>
      <c r="H494" s="155"/>
      <c r="I494" s="155"/>
      <c r="J494" s="155"/>
      <c r="K494" s="155"/>
      <c r="L494" s="155"/>
      <c r="M494" s="155"/>
      <c r="N494" s="155"/>
      <c r="O494" s="155"/>
      <c r="P494" s="155"/>
      <c r="Q494" s="155"/>
      <c r="R494" s="155"/>
      <c r="S494" s="155"/>
      <c r="T494" s="155"/>
      <c r="U494" s="155"/>
      <c r="V494" s="155"/>
      <c r="W494" s="156"/>
      <c r="AB494" s="4"/>
      <c r="AC494" s="17" t="s">
        <v>752</v>
      </c>
      <c r="AF494" s="76" t="s">
        <v>4490</v>
      </c>
    </row>
    <row r="495" spans="1:33" ht="20.25" customHeight="1" x14ac:dyDescent="0.2">
      <c r="A495" s="247"/>
      <c r="B495" s="248"/>
      <c r="C495" s="248"/>
      <c r="D495" s="248"/>
      <c r="E495" s="249"/>
      <c r="F495" s="154"/>
      <c r="G495" s="155"/>
      <c r="H495" s="155"/>
      <c r="I495" s="155"/>
      <c r="J495" s="155"/>
      <c r="K495" s="155"/>
      <c r="L495" s="155"/>
      <c r="M495" s="155"/>
      <c r="N495" s="155"/>
      <c r="O495" s="155"/>
      <c r="P495" s="155"/>
      <c r="Q495" s="155"/>
      <c r="R495" s="155"/>
      <c r="S495" s="155"/>
      <c r="T495" s="155"/>
      <c r="U495" s="155"/>
      <c r="V495" s="155"/>
      <c r="W495" s="156"/>
      <c r="AB495" s="4"/>
      <c r="AC495" s="17" t="s">
        <v>753</v>
      </c>
    </row>
    <row r="496" spans="1:33" ht="20.25" customHeight="1" x14ac:dyDescent="0.2">
      <c r="A496" s="157" t="s">
        <v>12</v>
      </c>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9"/>
      <c r="AB496" s="4"/>
      <c r="AC496" s="17" t="s">
        <v>754</v>
      </c>
    </row>
    <row r="497" spans="1:32" ht="20.25" customHeight="1" x14ac:dyDescent="0.2">
      <c r="A497" s="172" t="s">
        <v>5</v>
      </c>
      <c r="B497" s="173"/>
      <c r="C497" s="174"/>
      <c r="D497" s="193"/>
      <c r="E497" s="194"/>
      <c r="F497" s="194"/>
      <c r="G497" s="194"/>
      <c r="H497" s="194"/>
      <c r="I497" s="194"/>
      <c r="J497" s="194"/>
      <c r="K497" s="194"/>
      <c r="L497" s="194"/>
      <c r="M497" s="194"/>
      <c r="N497" s="194"/>
      <c r="O497" s="194"/>
      <c r="P497" s="194"/>
      <c r="Q497" s="194"/>
      <c r="R497" s="194"/>
      <c r="S497" s="194"/>
      <c r="T497" s="195"/>
      <c r="U497" s="10" t="s">
        <v>4</v>
      </c>
      <c r="V497" s="241"/>
      <c r="W497" s="242"/>
      <c r="AB497" s="4"/>
      <c r="AC497" s="17" t="s">
        <v>755</v>
      </c>
    </row>
    <row r="498" spans="1:32" ht="20.25" customHeight="1" x14ac:dyDescent="0.2">
      <c r="A498" s="172" t="s">
        <v>6</v>
      </c>
      <c r="B498" s="173"/>
      <c r="C498" s="174"/>
      <c r="D498" s="193"/>
      <c r="E498" s="194"/>
      <c r="F498" s="194"/>
      <c r="G498" s="194"/>
      <c r="H498" s="194"/>
      <c r="I498" s="194"/>
      <c r="J498" s="194"/>
      <c r="K498" s="194"/>
      <c r="L498" s="194"/>
      <c r="M498" s="194"/>
      <c r="N498" s="194"/>
      <c r="O498" s="194"/>
      <c r="P498" s="194"/>
      <c r="Q498" s="195"/>
      <c r="R498" s="10" t="s">
        <v>7</v>
      </c>
      <c r="S498" s="223"/>
      <c r="T498" s="224"/>
      <c r="U498" s="10" t="s">
        <v>8</v>
      </c>
      <c r="V498" s="223"/>
      <c r="W498" s="224"/>
      <c r="AB498" s="4"/>
      <c r="AC498" s="17" t="s">
        <v>756</v>
      </c>
    </row>
    <row r="499" spans="1:32" ht="20.25" customHeight="1" x14ac:dyDescent="0.2">
      <c r="A499" s="172" t="s">
        <v>40</v>
      </c>
      <c r="B499" s="173"/>
      <c r="C499" s="174"/>
      <c r="D499" s="193"/>
      <c r="E499" s="194"/>
      <c r="F499" s="194"/>
      <c r="G499" s="194"/>
      <c r="H499" s="194"/>
      <c r="I499" s="194"/>
      <c r="J499" s="194"/>
      <c r="K499" s="194"/>
      <c r="L499" s="194"/>
      <c r="M499" s="194"/>
      <c r="N499" s="194"/>
      <c r="O499" s="194"/>
      <c r="P499" s="194"/>
      <c r="Q499" s="194"/>
      <c r="R499" s="194"/>
      <c r="S499" s="194"/>
      <c r="T499" s="194"/>
      <c r="U499" s="194"/>
      <c r="V499" s="194"/>
      <c r="W499" s="195"/>
      <c r="AB499" s="4"/>
      <c r="AC499" s="17" t="s">
        <v>757</v>
      </c>
      <c r="AF499" s="76" t="s">
        <v>4490</v>
      </c>
    </row>
    <row r="500" spans="1:32" ht="20.25" customHeight="1" x14ac:dyDescent="0.2">
      <c r="A500" s="214" t="s">
        <v>4343</v>
      </c>
      <c r="B500" s="215"/>
      <c r="C500" s="216"/>
      <c r="D500" s="193"/>
      <c r="E500" s="194"/>
      <c r="F500" s="194"/>
      <c r="G500" s="194"/>
      <c r="H500" s="194"/>
      <c r="I500" s="194"/>
      <c r="J500" s="194"/>
      <c r="K500" s="194"/>
      <c r="L500" s="194"/>
      <c r="M500" s="194"/>
      <c r="N500" s="194"/>
      <c r="O500" s="194"/>
      <c r="P500" s="194"/>
      <c r="Q500" s="194"/>
      <c r="R500" s="194"/>
      <c r="S500" s="194"/>
      <c r="T500" s="194"/>
      <c r="U500" s="194"/>
      <c r="V500" s="194"/>
      <c r="W500" s="195"/>
      <c r="AB500" s="4"/>
      <c r="AC500" s="17" t="s">
        <v>758</v>
      </c>
    </row>
    <row r="501" spans="1:32" ht="20.25" customHeight="1" x14ac:dyDescent="0.2">
      <c r="A501" s="217"/>
      <c r="B501" s="218"/>
      <c r="C501" s="219"/>
      <c r="D501" s="193"/>
      <c r="E501" s="194"/>
      <c r="F501" s="194"/>
      <c r="G501" s="194"/>
      <c r="H501" s="194"/>
      <c r="I501" s="194"/>
      <c r="J501" s="194"/>
      <c r="K501" s="194"/>
      <c r="L501" s="194"/>
      <c r="M501" s="194"/>
      <c r="N501" s="194"/>
      <c r="O501" s="194"/>
      <c r="P501" s="194"/>
      <c r="Q501" s="194"/>
      <c r="R501" s="194"/>
      <c r="S501" s="194"/>
      <c r="T501" s="194"/>
      <c r="U501" s="194"/>
      <c r="V501" s="194"/>
      <c r="W501" s="195"/>
      <c r="AB501" s="4"/>
      <c r="AC501" s="17" t="s">
        <v>759</v>
      </c>
    </row>
    <row r="502" spans="1:32" ht="20.25" customHeight="1" x14ac:dyDescent="0.2">
      <c r="A502" s="220"/>
      <c r="B502" s="221"/>
      <c r="C502" s="222"/>
      <c r="D502" s="193"/>
      <c r="E502" s="194"/>
      <c r="F502" s="194"/>
      <c r="G502" s="194"/>
      <c r="H502" s="194"/>
      <c r="I502" s="194"/>
      <c r="J502" s="194"/>
      <c r="K502" s="194"/>
      <c r="L502" s="194"/>
      <c r="M502" s="194"/>
      <c r="N502" s="194"/>
      <c r="O502" s="194"/>
      <c r="P502" s="194"/>
      <c r="Q502" s="194"/>
      <c r="R502" s="194"/>
      <c r="S502" s="194"/>
      <c r="T502" s="194"/>
      <c r="U502" s="194"/>
      <c r="V502" s="194"/>
      <c r="W502" s="195"/>
      <c r="AB502" s="4"/>
      <c r="AC502" s="17" t="s">
        <v>760</v>
      </c>
    </row>
    <row r="503" spans="1:32" ht="20.25" customHeight="1" x14ac:dyDescent="0.2">
      <c r="A503" s="157" t="s">
        <v>44</v>
      </c>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9"/>
      <c r="AB503" s="4"/>
      <c r="AC503" s="17" t="s">
        <v>761</v>
      </c>
    </row>
    <row r="504" spans="1:32" ht="20.25" customHeight="1" x14ac:dyDescent="0.2">
      <c r="A504" s="243" t="s">
        <v>4349</v>
      </c>
      <c r="B504" s="243"/>
      <c r="C504" s="243"/>
      <c r="D504" s="243"/>
      <c r="E504" s="243"/>
      <c r="F504" s="243"/>
      <c r="G504" s="263" t="s">
        <v>55</v>
      </c>
      <c r="H504" s="263"/>
      <c r="I504" s="263"/>
      <c r="J504" s="263"/>
      <c r="K504" s="263"/>
      <c r="L504" s="131"/>
      <c r="M504" s="131"/>
      <c r="N504" s="131"/>
      <c r="O504" s="131"/>
      <c r="P504" s="130" t="s">
        <v>56</v>
      </c>
      <c r="Q504" s="130"/>
      <c r="R504" s="130"/>
      <c r="S504" s="130"/>
      <c r="T504" s="131"/>
      <c r="U504" s="131"/>
      <c r="V504" s="131"/>
      <c r="W504" s="131"/>
      <c r="X504" s="33" t="b">
        <v>0</v>
      </c>
      <c r="Y504" s="33" t="b">
        <v>0</v>
      </c>
      <c r="AB504" s="4"/>
      <c r="AC504" s="17" t="s">
        <v>762</v>
      </c>
      <c r="AE504" s="75" t="str">
        <f>IF(TRIM(F486)="","",IF(X504+Y504&gt;1,"Vyberte jen jednu možnost",IF(X504+Y504=1,"","Vyberte jednu možnost")))</f>
        <v/>
      </c>
    </row>
    <row r="505" spans="1:32" ht="20.25" customHeight="1" x14ac:dyDescent="0.2">
      <c r="A505" s="339" t="s">
        <v>48</v>
      </c>
      <c r="B505" s="339"/>
      <c r="C505" s="339"/>
      <c r="D505" s="339"/>
      <c r="E505" s="339"/>
      <c r="F505" s="339"/>
      <c r="G505" s="114"/>
      <c r="H505" s="114"/>
      <c r="I505" s="114"/>
      <c r="J505" s="114"/>
      <c r="K505" s="114"/>
      <c r="L505" s="114"/>
      <c r="M505" s="114"/>
      <c r="N505" s="114"/>
      <c r="O505" s="114"/>
      <c r="P505" s="114"/>
      <c r="Q505" s="114"/>
      <c r="R505" s="114"/>
      <c r="S505" s="114"/>
      <c r="T505" s="114"/>
      <c r="U505" s="114"/>
      <c r="V505" s="114"/>
      <c r="W505" s="114"/>
      <c r="AB505" s="4"/>
      <c r="AC505" s="17" t="s">
        <v>763</v>
      </c>
    </row>
    <row r="506" spans="1:32" ht="20.25" customHeight="1" x14ac:dyDescent="0.2">
      <c r="A506" s="339" t="s">
        <v>49</v>
      </c>
      <c r="B506" s="339"/>
      <c r="C506" s="339"/>
      <c r="D506" s="339"/>
      <c r="E506" s="339"/>
      <c r="F506" s="339"/>
      <c r="G506" s="114"/>
      <c r="H506" s="114"/>
      <c r="I506" s="114"/>
      <c r="J506" s="114"/>
      <c r="K506" s="114"/>
      <c r="L506" s="114"/>
      <c r="M506" s="114"/>
      <c r="N506" s="114"/>
      <c r="O506" s="114"/>
      <c r="P506" s="114"/>
      <c r="Q506" s="114"/>
      <c r="R506" s="114"/>
      <c r="S506" s="114"/>
      <c r="T506" s="114"/>
      <c r="U506" s="114"/>
      <c r="V506" s="114"/>
      <c r="W506" s="114"/>
      <c r="AB506" s="4"/>
      <c r="AC506" s="17" t="s">
        <v>764</v>
      </c>
      <c r="AF506" s="76" t="s">
        <v>4490</v>
      </c>
    </row>
    <row r="507" spans="1:32" ht="20.25" customHeight="1" x14ac:dyDescent="0.2">
      <c r="A507" s="243" t="s">
        <v>50</v>
      </c>
      <c r="B507" s="243"/>
      <c r="C507" s="243"/>
      <c r="D507" s="243"/>
      <c r="E507" s="243"/>
      <c r="F507" s="243"/>
      <c r="G507" s="309"/>
      <c r="H507" s="309"/>
      <c r="I507" s="309"/>
      <c r="J507" s="282" t="s">
        <v>4480</v>
      </c>
      <c r="K507" s="282"/>
      <c r="L507" s="282"/>
      <c r="M507" s="282"/>
      <c r="N507" s="282"/>
      <c r="O507" s="275"/>
      <c r="P507" s="275"/>
      <c r="Q507" s="407" t="s">
        <v>45</v>
      </c>
      <c r="R507" s="408"/>
      <c r="S507" s="408"/>
      <c r="T507" s="408"/>
      <c r="U507" s="409"/>
      <c r="V507" s="275"/>
      <c r="W507" s="275"/>
      <c r="AB507" s="4"/>
      <c r="AC507" s="17" t="s">
        <v>765</v>
      </c>
      <c r="AF507" s="76" t="s">
        <v>4491</v>
      </c>
    </row>
    <row r="508" spans="1:32" ht="20.25" customHeight="1" x14ac:dyDescent="0.2">
      <c r="A508" s="157" t="s">
        <v>46</v>
      </c>
      <c r="B508" s="158"/>
      <c r="C508" s="158"/>
      <c r="D508" s="158"/>
      <c r="E508" s="158"/>
      <c r="F508" s="158"/>
      <c r="G508" s="159"/>
      <c r="H508" s="211" t="s">
        <v>21</v>
      </c>
      <c r="I508" s="212"/>
      <c r="J508" s="213"/>
      <c r="K508" s="295"/>
      <c r="L508" s="296"/>
      <c r="M508" s="208" t="s">
        <v>22</v>
      </c>
      <c r="N508" s="209"/>
      <c r="O508" s="210"/>
      <c r="P508" s="205"/>
      <c r="Q508" s="207"/>
      <c r="R508" s="208" t="s">
        <v>42</v>
      </c>
      <c r="S508" s="209"/>
      <c r="T508" s="210"/>
      <c r="U508" s="205"/>
      <c r="V508" s="206"/>
      <c r="W508" s="207"/>
      <c r="X508" s="33" t="b">
        <v>0</v>
      </c>
      <c r="Y508" s="33" t="b">
        <v>0</v>
      </c>
      <c r="Z508" s="33" t="b">
        <v>0</v>
      </c>
      <c r="AA508" s="33"/>
      <c r="AB508" s="4"/>
      <c r="AC508" s="17" t="s">
        <v>766</v>
      </c>
      <c r="AE508" s="75" t="str">
        <f>IF(TRIM(F486)="","",IF(X508+Y508+Z508&gt;1,"Vyberte jen jednu možnost",IF(X508+Y508+Z508=1,"","Vyberte jednu možnost")))</f>
        <v/>
      </c>
    </row>
    <row r="509" spans="1:32" ht="20.25" customHeight="1" x14ac:dyDescent="0.2">
      <c r="A509" s="157" t="s">
        <v>47</v>
      </c>
      <c r="B509" s="158"/>
      <c r="C509" s="158"/>
      <c r="D509" s="158"/>
      <c r="E509" s="158"/>
      <c r="F509" s="158"/>
      <c r="G509" s="159"/>
      <c r="H509" s="225" t="s">
        <v>9</v>
      </c>
      <c r="I509" s="226"/>
      <c r="J509" s="226"/>
      <c r="K509" s="227"/>
      <c r="L509" s="205"/>
      <c r="M509" s="206"/>
      <c r="N509" s="206"/>
      <c r="O509" s="207"/>
      <c r="P509" s="225" t="s">
        <v>10</v>
      </c>
      <c r="Q509" s="226"/>
      <c r="R509" s="226"/>
      <c r="S509" s="227"/>
      <c r="T509" s="205"/>
      <c r="U509" s="206"/>
      <c r="V509" s="206"/>
      <c r="W509" s="207"/>
      <c r="X509" s="33" t="b">
        <v>0</v>
      </c>
      <c r="Y509" s="33" t="b">
        <v>0</v>
      </c>
      <c r="AB509" s="4"/>
      <c r="AC509" s="17" t="s">
        <v>767</v>
      </c>
      <c r="AE509" s="75" t="str">
        <f>IF(TRIM(F486)="","",IF(X509+Y509&gt;1,"Vyberte jen jednu možnost",IF(X509+Y509=1,"","Vyberte jednu možnost")))</f>
        <v/>
      </c>
    </row>
    <row r="510" spans="1:32" ht="20.25" customHeight="1" x14ac:dyDescent="0.2">
      <c r="A510" s="98" t="s">
        <v>53</v>
      </c>
      <c r="B510" s="99"/>
      <c r="C510" s="99"/>
      <c r="D510" s="99"/>
      <c r="E510" s="99"/>
      <c r="F510" s="99"/>
      <c r="G510" s="99"/>
      <c r="H510" s="99"/>
      <c r="I510" s="99"/>
      <c r="J510" s="99"/>
      <c r="K510" s="99"/>
      <c r="L510" s="99"/>
      <c r="M510" s="99"/>
      <c r="N510" s="99"/>
      <c r="O510" s="99"/>
      <c r="P510" s="99"/>
      <c r="Q510" s="99"/>
      <c r="R510" s="99"/>
      <c r="S510" s="99"/>
      <c r="T510" s="99"/>
      <c r="U510" s="99"/>
      <c r="V510" s="99"/>
      <c r="W510" s="100"/>
      <c r="AB510" s="4"/>
      <c r="AC510" s="17" t="s">
        <v>768</v>
      </c>
    </row>
    <row r="511" spans="1:32" ht="20.25" customHeight="1" x14ac:dyDescent="0.2">
      <c r="A511" s="172" t="s">
        <v>4355</v>
      </c>
      <c r="B511" s="173"/>
      <c r="C511" s="173"/>
      <c r="D511" s="173"/>
      <c r="E511" s="173"/>
      <c r="F511" s="173"/>
      <c r="G511" s="174"/>
      <c r="H511" s="205"/>
      <c r="I511" s="207"/>
      <c r="J511" s="172" t="s">
        <v>4273</v>
      </c>
      <c r="K511" s="173"/>
      <c r="L511" s="174"/>
      <c r="M511" s="205"/>
      <c r="N511" s="207"/>
      <c r="O511" s="172" t="s">
        <v>4274</v>
      </c>
      <c r="P511" s="173"/>
      <c r="Q511" s="173"/>
      <c r="R511" s="173"/>
      <c r="S511" s="173"/>
      <c r="T511" s="173"/>
      <c r="U511" s="173"/>
      <c r="V511" s="173"/>
      <c r="W511" s="174"/>
      <c r="X511" s="33" t="b">
        <v>0</v>
      </c>
      <c r="Y511" s="33" t="b">
        <v>0</v>
      </c>
      <c r="AB511" s="4"/>
      <c r="AC511" s="17" t="s">
        <v>769</v>
      </c>
      <c r="AE511" s="75" t="str">
        <f>IF(TRIM(F486)="","",IF(X511+Y511&gt;1,"Vyberte jen jednu možnost",IF(X511+Y511=1,"","Vyberte jednu možnost")))</f>
        <v/>
      </c>
      <c r="AF511" s="81" t="s">
        <v>4457</v>
      </c>
    </row>
    <row r="512" spans="1:32" ht="20.25" customHeight="1" x14ac:dyDescent="0.2">
      <c r="A512" s="172" t="s">
        <v>255</v>
      </c>
      <c r="B512" s="173"/>
      <c r="C512" s="173"/>
      <c r="D512" s="173"/>
      <c r="E512" s="173"/>
      <c r="F512" s="173"/>
      <c r="G512" s="173"/>
      <c r="H512" s="173"/>
      <c r="I512" s="173"/>
      <c r="J512" s="173"/>
      <c r="K512" s="174"/>
      <c r="L512" s="254"/>
      <c r="M512" s="255"/>
      <c r="N512" s="255"/>
      <c r="O512" s="255"/>
      <c r="P512" s="255"/>
      <c r="Q512" s="255"/>
      <c r="R512" s="255"/>
      <c r="S512" s="255"/>
      <c r="T512" s="255"/>
      <c r="U512" s="255"/>
      <c r="V512" s="255"/>
      <c r="W512" s="256"/>
      <c r="AB512" s="4"/>
      <c r="AC512" s="17" t="s">
        <v>770</v>
      </c>
    </row>
    <row r="513" spans="1:32" ht="31.5" customHeight="1" x14ac:dyDescent="0.2">
      <c r="A513" s="257" t="s">
        <v>54</v>
      </c>
      <c r="B513" s="258"/>
      <c r="C513" s="258"/>
      <c r="D513" s="258"/>
      <c r="E513" s="258"/>
      <c r="F513" s="258"/>
      <c r="G513" s="258"/>
      <c r="H513" s="258"/>
      <c r="I513" s="258"/>
      <c r="J513" s="258"/>
      <c r="K513" s="259"/>
      <c r="L513" s="223"/>
      <c r="M513" s="234"/>
      <c r="N513" s="234"/>
      <c r="O513" s="234"/>
      <c r="P513" s="234"/>
      <c r="Q513" s="234"/>
      <c r="R513" s="234"/>
      <c r="S513" s="234"/>
      <c r="T513" s="234"/>
      <c r="U513" s="234"/>
      <c r="V513" s="234"/>
      <c r="W513" s="224"/>
      <c r="AB513" s="4"/>
      <c r="AC513" s="17" t="s">
        <v>771</v>
      </c>
    </row>
    <row r="514" spans="1:32" ht="20.25" customHeight="1" x14ac:dyDescent="0.2">
      <c r="A514" s="160" t="s">
        <v>4350</v>
      </c>
      <c r="B514" s="161"/>
      <c r="C514" s="161"/>
      <c r="D514" s="161"/>
      <c r="E514" s="161"/>
      <c r="F514" s="161"/>
      <c r="G514" s="161"/>
      <c r="H514" s="161"/>
      <c r="I514" s="161"/>
      <c r="J514" s="161"/>
      <c r="K514" s="162"/>
      <c r="L514" s="254"/>
      <c r="M514" s="255"/>
      <c r="N514" s="255"/>
      <c r="O514" s="255"/>
      <c r="P514" s="255"/>
      <c r="Q514" s="255"/>
      <c r="R514" s="255"/>
      <c r="S514" s="255"/>
      <c r="T514" s="255"/>
      <c r="U514" s="255"/>
      <c r="V514" s="255"/>
      <c r="W514" s="256"/>
      <c r="AB514" s="4"/>
      <c r="AC514" s="17" t="s">
        <v>772</v>
      </c>
    </row>
    <row r="515" spans="1:32" ht="20.25" customHeight="1" x14ac:dyDescent="0.2">
      <c r="A515" s="228" t="s">
        <v>58</v>
      </c>
      <c r="B515" s="229"/>
      <c r="C515" s="229"/>
      <c r="D515" s="229"/>
      <c r="E515" s="230"/>
      <c r="F515" s="199"/>
      <c r="G515" s="200"/>
      <c r="H515" s="200"/>
      <c r="I515" s="200"/>
      <c r="J515" s="200"/>
      <c r="K515" s="200"/>
      <c r="L515" s="200"/>
      <c r="M515" s="200"/>
      <c r="N515" s="201"/>
      <c r="O515" s="169" t="s">
        <v>43</v>
      </c>
      <c r="P515" s="170"/>
      <c r="Q515" s="171"/>
      <c r="R515" s="251"/>
      <c r="S515" s="252"/>
      <c r="T515" s="252"/>
      <c r="U515" s="252"/>
      <c r="V515" s="252"/>
      <c r="W515" s="253"/>
      <c r="AB515" s="4"/>
      <c r="AC515" s="17" t="s">
        <v>773</v>
      </c>
      <c r="AF515" s="83" t="s">
        <v>4472</v>
      </c>
    </row>
    <row r="516" spans="1:32" ht="20.25" customHeight="1" x14ac:dyDescent="0.2">
      <c r="A516" s="231"/>
      <c r="B516" s="232"/>
      <c r="C516" s="232"/>
      <c r="D516" s="232"/>
      <c r="E516" s="233"/>
      <c r="F516" s="202"/>
      <c r="G516" s="203"/>
      <c r="H516" s="203"/>
      <c r="I516" s="203"/>
      <c r="J516" s="203"/>
      <c r="K516" s="203"/>
      <c r="L516" s="203"/>
      <c r="M516" s="203"/>
      <c r="N516" s="204"/>
      <c r="O516" s="169" t="s">
        <v>51</v>
      </c>
      <c r="P516" s="170"/>
      <c r="Q516" s="171"/>
      <c r="R516" s="251"/>
      <c r="S516" s="252"/>
      <c r="T516" s="252"/>
      <c r="U516" s="252"/>
      <c r="V516" s="252"/>
      <c r="W516" s="253"/>
      <c r="AB516" s="4"/>
      <c r="AC516" s="17" t="s">
        <v>774</v>
      </c>
    </row>
    <row r="517" spans="1:32" ht="20.25" customHeight="1" x14ac:dyDescent="0.2">
      <c r="A517" s="166" t="s">
        <v>4382</v>
      </c>
      <c r="B517" s="167"/>
      <c r="C517" s="167"/>
      <c r="D517" s="167"/>
      <c r="E517" s="168"/>
      <c r="F517" s="160" t="s">
        <v>4492</v>
      </c>
      <c r="G517" s="161"/>
      <c r="H517" s="162"/>
      <c r="I517" s="238"/>
      <c r="J517" s="239"/>
      <c r="K517" s="240"/>
      <c r="L517" s="172" t="s">
        <v>4493</v>
      </c>
      <c r="M517" s="173"/>
      <c r="N517" s="174"/>
      <c r="O517" s="238"/>
      <c r="P517" s="239"/>
      <c r="Q517" s="240"/>
      <c r="R517" s="250" t="s">
        <v>4383</v>
      </c>
      <c r="S517" s="173"/>
      <c r="T517" s="174"/>
      <c r="U517" s="235"/>
      <c r="V517" s="236"/>
      <c r="W517" s="237"/>
      <c r="AB517" s="4"/>
      <c r="AC517" s="17" t="s">
        <v>775</v>
      </c>
      <c r="AE517" s="77" t="str">
        <f>IF(OR(ISERROR(VALUE(I517)),ISERROR(VALUE(O517))),"Zadejte ve formátu RČ","")</f>
        <v/>
      </c>
    </row>
    <row r="518" spans="1:32" ht="20.25" customHeight="1" x14ac:dyDescent="0.2">
      <c r="A518" s="169" t="s">
        <v>4295</v>
      </c>
      <c r="B518" s="170"/>
      <c r="C518" s="170"/>
      <c r="D518" s="170"/>
      <c r="E518" s="171"/>
      <c r="F518" s="163"/>
      <c r="G518" s="164"/>
      <c r="H518" s="164"/>
      <c r="I518" s="164"/>
      <c r="J518" s="164"/>
      <c r="K518" s="164"/>
      <c r="L518" s="164"/>
      <c r="M518" s="164"/>
      <c r="N518" s="164"/>
      <c r="O518" s="164"/>
      <c r="P518" s="164"/>
      <c r="Q518" s="164"/>
      <c r="R518" s="164"/>
      <c r="S518" s="164"/>
      <c r="T518" s="164"/>
      <c r="U518" s="164"/>
      <c r="V518" s="164"/>
      <c r="W518" s="165"/>
      <c r="AB518" s="4"/>
      <c r="AC518" s="17" t="s">
        <v>776</v>
      </c>
    </row>
    <row r="519" spans="1:32" ht="20.25" customHeight="1" x14ac:dyDescent="0.2">
      <c r="A519" s="169" t="s">
        <v>4296</v>
      </c>
      <c r="B519" s="170"/>
      <c r="C519" s="170"/>
      <c r="D519" s="170"/>
      <c r="E519" s="171"/>
      <c r="F519" s="163"/>
      <c r="G519" s="164"/>
      <c r="H519" s="164"/>
      <c r="I519" s="164"/>
      <c r="J519" s="164"/>
      <c r="K519" s="164"/>
      <c r="L519" s="164"/>
      <c r="M519" s="164"/>
      <c r="N519" s="164"/>
      <c r="O519" s="164"/>
      <c r="P519" s="164"/>
      <c r="Q519" s="164"/>
      <c r="R519" s="164"/>
      <c r="S519" s="164"/>
      <c r="T519" s="164"/>
      <c r="U519" s="164"/>
      <c r="V519" s="164"/>
      <c r="W519" s="165"/>
      <c r="AB519" s="4"/>
      <c r="AC519" s="17" t="s">
        <v>777</v>
      </c>
    </row>
    <row r="520" spans="1:32" ht="20.25" customHeight="1" x14ac:dyDescent="0.2">
      <c r="A520" s="157" t="s">
        <v>13</v>
      </c>
      <c r="B520" s="158"/>
      <c r="C520" s="158"/>
      <c r="D520" s="158"/>
      <c r="E520" s="159"/>
      <c r="F520" s="160" t="s">
        <v>14</v>
      </c>
      <c r="G520" s="161"/>
      <c r="H520" s="162"/>
      <c r="I520" s="193"/>
      <c r="J520" s="194"/>
      <c r="K520" s="195"/>
      <c r="L520" s="172" t="s">
        <v>52</v>
      </c>
      <c r="M520" s="173"/>
      <c r="N520" s="174"/>
      <c r="O520" s="205"/>
      <c r="P520" s="206"/>
      <c r="Q520" s="207"/>
      <c r="R520" s="208" t="s">
        <v>41</v>
      </c>
      <c r="S520" s="209"/>
      <c r="T520" s="210"/>
      <c r="U520" s="205"/>
      <c r="V520" s="206"/>
      <c r="W520" s="207"/>
      <c r="X520" s="33" t="b">
        <v>0</v>
      </c>
      <c r="Y520" s="33" t="b">
        <v>0</v>
      </c>
      <c r="Z520" s="33" t="b">
        <v>0</v>
      </c>
      <c r="AA520" s="33"/>
      <c r="AB520" s="4"/>
      <c r="AC520" s="17" t="s">
        <v>778</v>
      </c>
      <c r="AE520" s="75" t="str">
        <f>IF(TRIM(F515)="","",IF(X520+Y520+Z520&gt;1,"Vyberte jen jednu možnost",IF(X520+Y520+Z520=1,"","Vyberte jednu možnost")))</f>
        <v/>
      </c>
    </row>
    <row r="521" spans="1:32" ht="20.25" customHeight="1" x14ac:dyDescent="0.2">
      <c r="A521" s="169" t="s">
        <v>4342</v>
      </c>
      <c r="B521" s="170"/>
      <c r="C521" s="170"/>
      <c r="D521" s="170"/>
      <c r="E521" s="171"/>
      <c r="F521" s="154"/>
      <c r="G521" s="155"/>
      <c r="H521" s="155"/>
      <c r="I521" s="155"/>
      <c r="J521" s="155"/>
      <c r="K521" s="155"/>
      <c r="L521" s="155"/>
      <c r="M521" s="155"/>
      <c r="N521" s="155"/>
      <c r="O521" s="155"/>
      <c r="P521" s="155"/>
      <c r="Q521" s="155"/>
      <c r="R521" s="155"/>
      <c r="S521" s="155"/>
      <c r="T521" s="155"/>
      <c r="U521" s="155"/>
      <c r="V521" s="155"/>
      <c r="W521" s="156"/>
      <c r="AB521" s="4"/>
      <c r="AC521" s="17" t="s">
        <v>779</v>
      </c>
      <c r="AF521" s="76" t="s">
        <v>4490</v>
      </c>
    </row>
    <row r="522" spans="1:32" ht="20.25" customHeight="1" x14ac:dyDescent="0.2">
      <c r="A522" s="169" t="s">
        <v>4297</v>
      </c>
      <c r="B522" s="170"/>
      <c r="C522" s="170"/>
      <c r="D522" s="170"/>
      <c r="E522" s="171"/>
      <c r="F522" s="154"/>
      <c r="G522" s="155"/>
      <c r="H522" s="155"/>
      <c r="I522" s="155"/>
      <c r="J522" s="155"/>
      <c r="K522" s="155"/>
      <c r="L522" s="155"/>
      <c r="M522" s="155"/>
      <c r="N522" s="155"/>
      <c r="O522" s="155"/>
      <c r="P522" s="155"/>
      <c r="Q522" s="155"/>
      <c r="R522" s="155"/>
      <c r="S522" s="155"/>
      <c r="T522" s="155"/>
      <c r="U522" s="155"/>
      <c r="V522" s="155"/>
      <c r="W522" s="156"/>
      <c r="AB522" s="4"/>
      <c r="AC522" s="17" t="s">
        <v>780</v>
      </c>
    </row>
    <row r="523" spans="1:32" ht="20.25" customHeight="1" x14ac:dyDescent="0.2">
      <c r="A523" s="244" t="s">
        <v>4344</v>
      </c>
      <c r="B523" s="245"/>
      <c r="C523" s="245"/>
      <c r="D523" s="245"/>
      <c r="E523" s="246"/>
      <c r="F523" s="154"/>
      <c r="G523" s="155"/>
      <c r="H523" s="155"/>
      <c r="I523" s="155"/>
      <c r="J523" s="155"/>
      <c r="K523" s="155"/>
      <c r="L523" s="155"/>
      <c r="M523" s="155"/>
      <c r="N523" s="155"/>
      <c r="O523" s="155"/>
      <c r="P523" s="155"/>
      <c r="Q523" s="155"/>
      <c r="R523" s="155"/>
      <c r="S523" s="155"/>
      <c r="T523" s="155"/>
      <c r="U523" s="155"/>
      <c r="V523" s="155"/>
      <c r="W523" s="156"/>
      <c r="AB523" s="4"/>
      <c r="AC523" s="17" t="s">
        <v>781</v>
      </c>
    </row>
    <row r="524" spans="1:32" ht="20.25" customHeight="1" x14ac:dyDescent="0.2">
      <c r="A524" s="247"/>
      <c r="B524" s="248"/>
      <c r="C524" s="248"/>
      <c r="D524" s="248"/>
      <c r="E524" s="249"/>
      <c r="F524" s="154"/>
      <c r="G524" s="155"/>
      <c r="H524" s="155"/>
      <c r="I524" s="155"/>
      <c r="J524" s="155"/>
      <c r="K524" s="155"/>
      <c r="L524" s="155"/>
      <c r="M524" s="155"/>
      <c r="N524" s="155"/>
      <c r="O524" s="155"/>
      <c r="P524" s="155"/>
      <c r="Q524" s="155"/>
      <c r="R524" s="155"/>
      <c r="S524" s="155"/>
      <c r="T524" s="155"/>
      <c r="U524" s="155"/>
      <c r="V524" s="155"/>
      <c r="W524" s="156"/>
      <c r="AB524" s="4"/>
      <c r="AC524" s="17" t="s">
        <v>782</v>
      </c>
    </row>
    <row r="525" spans="1:32" ht="20.25" customHeight="1" x14ac:dyDescent="0.2">
      <c r="A525" s="157" t="s">
        <v>12</v>
      </c>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9"/>
      <c r="AB525" s="4"/>
      <c r="AC525" s="17" t="s">
        <v>783</v>
      </c>
    </row>
    <row r="526" spans="1:32" ht="20.25" customHeight="1" x14ac:dyDescent="0.2">
      <c r="A526" s="172" t="s">
        <v>5</v>
      </c>
      <c r="B526" s="173"/>
      <c r="C526" s="174"/>
      <c r="D526" s="193"/>
      <c r="E526" s="194"/>
      <c r="F526" s="194"/>
      <c r="G526" s="194"/>
      <c r="H526" s="194"/>
      <c r="I526" s="194"/>
      <c r="J526" s="194"/>
      <c r="K526" s="194"/>
      <c r="L526" s="194"/>
      <c r="M526" s="194"/>
      <c r="N526" s="194"/>
      <c r="O526" s="194"/>
      <c r="P526" s="194"/>
      <c r="Q526" s="194"/>
      <c r="R526" s="194"/>
      <c r="S526" s="194"/>
      <c r="T526" s="195"/>
      <c r="U526" s="10" t="s">
        <v>4</v>
      </c>
      <c r="V526" s="241"/>
      <c r="W526" s="242"/>
      <c r="AB526" s="4"/>
      <c r="AC526" s="17" t="s">
        <v>784</v>
      </c>
    </row>
    <row r="527" spans="1:32" ht="20.25" customHeight="1" x14ac:dyDescent="0.2">
      <c r="A527" s="172" t="s">
        <v>6</v>
      </c>
      <c r="B527" s="173"/>
      <c r="C527" s="174"/>
      <c r="D527" s="193"/>
      <c r="E527" s="194"/>
      <c r="F527" s="194"/>
      <c r="G527" s="194"/>
      <c r="H527" s="194"/>
      <c r="I527" s="194"/>
      <c r="J527" s="194"/>
      <c r="K527" s="194"/>
      <c r="L527" s="194"/>
      <c r="M527" s="194"/>
      <c r="N527" s="194"/>
      <c r="O527" s="194"/>
      <c r="P527" s="194"/>
      <c r="Q527" s="195"/>
      <c r="R527" s="10" t="s">
        <v>7</v>
      </c>
      <c r="S527" s="223"/>
      <c r="T527" s="224"/>
      <c r="U527" s="10" t="s">
        <v>8</v>
      </c>
      <c r="V527" s="223"/>
      <c r="W527" s="224"/>
      <c r="AB527" s="4"/>
      <c r="AC527" s="17" t="s">
        <v>785</v>
      </c>
    </row>
    <row r="528" spans="1:32" ht="20.25" customHeight="1" x14ac:dyDescent="0.2">
      <c r="A528" s="172" t="s">
        <v>40</v>
      </c>
      <c r="B528" s="173"/>
      <c r="C528" s="174"/>
      <c r="D528" s="193"/>
      <c r="E528" s="194"/>
      <c r="F528" s="194"/>
      <c r="G528" s="194"/>
      <c r="H528" s="194"/>
      <c r="I528" s="194"/>
      <c r="J528" s="194"/>
      <c r="K528" s="194"/>
      <c r="L528" s="194"/>
      <c r="M528" s="194"/>
      <c r="N528" s="194"/>
      <c r="O528" s="194"/>
      <c r="P528" s="194"/>
      <c r="Q528" s="194"/>
      <c r="R528" s="194"/>
      <c r="S528" s="194"/>
      <c r="T528" s="194"/>
      <c r="U528" s="194"/>
      <c r="V528" s="194"/>
      <c r="W528" s="195"/>
      <c r="AB528" s="4"/>
      <c r="AC528" s="17" t="s">
        <v>786</v>
      </c>
      <c r="AF528" s="76" t="s">
        <v>4490</v>
      </c>
    </row>
    <row r="529" spans="1:32" ht="20.25" customHeight="1" x14ac:dyDescent="0.2">
      <c r="A529" s="214" t="s">
        <v>4343</v>
      </c>
      <c r="B529" s="215"/>
      <c r="C529" s="216"/>
      <c r="D529" s="193"/>
      <c r="E529" s="194"/>
      <c r="F529" s="194"/>
      <c r="G529" s="194"/>
      <c r="H529" s="194"/>
      <c r="I529" s="194"/>
      <c r="J529" s="194"/>
      <c r="K529" s="194"/>
      <c r="L529" s="194"/>
      <c r="M529" s="194"/>
      <c r="N529" s="194"/>
      <c r="O529" s="194"/>
      <c r="P529" s="194"/>
      <c r="Q529" s="194"/>
      <c r="R529" s="194"/>
      <c r="S529" s="194"/>
      <c r="T529" s="194"/>
      <c r="U529" s="194"/>
      <c r="V529" s="194"/>
      <c r="W529" s="195"/>
      <c r="AB529" s="4"/>
      <c r="AC529" s="17" t="s">
        <v>787</v>
      </c>
    </row>
    <row r="530" spans="1:32" ht="20.25" customHeight="1" x14ac:dyDescent="0.2">
      <c r="A530" s="217"/>
      <c r="B530" s="218"/>
      <c r="C530" s="219"/>
      <c r="D530" s="193"/>
      <c r="E530" s="194"/>
      <c r="F530" s="194"/>
      <c r="G530" s="194"/>
      <c r="H530" s="194"/>
      <c r="I530" s="194"/>
      <c r="J530" s="194"/>
      <c r="K530" s="194"/>
      <c r="L530" s="194"/>
      <c r="M530" s="194"/>
      <c r="N530" s="194"/>
      <c r="O530" s="194"/>
      <c r="P530" s="194"/>
      <c r="Q530" s="194"/>
      <c r="R530" s="194"/>
      <c r="S530" s="194"/>
      <c r="T530" s="194"/>
      <c r="U530" s="194"/>
      <c r="V530" s="194"/>
      <c r="W530" s="195"/>
      <c r="AB530" s="4"/>
      <c r="AC530" s="17" t="s">
        <v>788</v>
      </c>
    </row>
    <row r="531" spans="1:32" ht="20.25" customHeight="1" x14ac:dyDescent="0.2">
      <c r="A531" s="220"/>
      <c r="B531" s="221"/>
      <c r="C531" s="222"/>
      <c r="D531" s="193"/>
      <c r="E531" s="194"/>
      <c r="F531" s="194"/>
      <c r="G531" s="194"/>
      <c r="H531" s="194"/>
      <c r="I531" s="194"/>
      <c r="J531" s="194"/>
      <c r="K531" s="194"/>
      <c r="L531" s="194"/>
      <c r="M531" s="194"/>
      <c r="N531" s="194"/>
      <c r="O531" s="194"/>
      <c r="P531" s="194"/>
      <c r="Q531" s="194"/>
      <c r="R531" s="194"/>
      <c r="S531" s="194"/>
      <c r="T531" s="194"/>
      <c r="U531" s="194"/>
      <c r="V531" s="194"/>
      <c r="W531" s="195"/>
      <c r="AB531" s="4"/>
      <c r="AC531" s="17" t="s">
        <v>789</v>
      </c>
    </row>
    <row r="532" spans="1:32" ht="20.25" customHeight="1" x14ac:dyDescent="0.2">
      <c r="A532" s="157" t="s">
        <v>44</v>
      </c>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9"/>
      <c r="AB532" s="4"/>
      <c r="AC532" s="17" t="s">
        <v>790</v>
      </c>
    </row>
    <row r="533" spans="1:32" ht="20.25" customHeight="1" x14ac:dyDescent="0.2">
      <c r="A533" s="243" t="s">
        <v>4347</v>
      </c>
      <c r="B533" s="243"/>
      <c r="C533" s="243"/>
      <c r="D533" s="243"/>
      <c r="E533" s="243"/>
      <c r="F533" s="243"/>
      <c r="G533" s="263" t="s">
        <v>55</v>
      </c>
      <c r="H533" s="263"/>
      <c r="I533" s="263"/>
      <c r="J533" s="263"/>
      <c r="K533" s="263"/>
      <c r="L533" s="131"/>
      <c r="M533" s="131"/>
      <c r="N533" s="131"/>
      <c r="O533" s="131"/>
      <c r="P533" s="130" t="s">
        <v>56</v>
      </c>
      <c r="Q533" s="130"/>
      <c r="R533" s="130"/>
      <c r="S533" s="130"/>
      <c r="T533" s="131"/>
      <c r="U533" s="131"/>
      <c r="V533" s="131"/>
      <c r="W533" s="131"/>
      <c r="X533" s="33" t="b">
        <v>0</v>
      </c>
      <c r="Y533" s="33" t="b">
        <v>0</v>
      </c>
      <c r="AB533" s="4"/>
      <c r="AC533" s="17" t="s">
        <v>791</v>
      </c>
      <c r="AE533" s="75" t="str">
        <f>IF(TRIM(F515)="","",IF(X533+Y533&gt;1,"Vyberte jen jednu možnost",IF(X533+Y533=1,"","Vyberte jednu možnost")))</f>
        <v/>
      </c>
    </row>
    <row r="534" spans="1:32" ht="20.25" customHeight="1" x14ac:dyDescent="0.2">
      <c r="A534" s="339" t="s">
        <v>48</v>
      </c>
      <c r="B534" s="339"/>
      <c r="C534" s="339"/>
      <c r="D534" s="339"/>
      <c r="E534" s="339"/>
      <c r="F534" s="339"/>
      <c r="G534" s="114"/>
      <c r="H534" s="114"/>
      <c r="I534" s="114"/>
      <c r="J534" s="114"/>
      <c r="K534" s="114"/>
      <c r="L534" s="114"/>
      <c r="M534" s="114"/>
      <c r="N534" s="114"/>
      <c r="O534" s="114"/>
      <c r="P534" s="114"/>
      <c r="Q534" s="114"/>
      <c r="R534" s="114"/>
      <c r="S534" s="114"/>
      <c r="T534" s="114"/>
      <c r="U534" s="114"/>
      <c r="V534" s="114"/>
      <c r="W534" s="114"/>
      <c r="AB534" s="4"/>
      <c r="AC534" s="17" t="s">
        <v>792</v>
      </c>
    </row>
    <row r="535" spans="1:32" ht="20.25" customHeight="1" x14ac:dyDescent="0.2">
      <c r="A535" s="339" t="s">
        <v>49</v>
      </c>
      <c r="B535" s="339"/>
      <c r="C535" s="339"/>
      <c r="D535" s="339"/>
      <c r="E535" s="339"/>
      <c r="F535" s="339"/>
      <c r="G535" s="114"/>
      <c r="H535" s="114"/>
      <c r="I535" s="114"/>
      <c r="J535" s="114"/>
      <c r="K535" s="114"/>
      <c r="L535" s="114"/>
      <c r="M535" s="114"/>
      <c r="N535" s="114"/>
      <c r="O535" s="114"/>
      <c r="P535" s="114"/>
      <c r="Q535" s="114"/>
      <c r="R535" s="114"/>
      <c r="S535" s="114"/>
      <c r="T535" s="114"/>
      <c r="U535" s="114"/>
      <c r="V535" s="114"/>
      <c r="W535" s="114"/>
      <c r="AB535" s="4"/>
      <c r="AC535" s="17" t="s">
        <v>793</v>
      </c>
      <c r="AF535" s="76" t="s">
        <v>4490</v>
      </c>
    </row>
    <row r="536" spans="1:32" ht="20.25" customHeight="1" x14ac:dyDescent="0.2">
      <c r="A536" s="243" t="s">
        <v>50</v>
      </c>
      <c r="B536" s="243"/>
      <c r="C536" s="243"/>
      <c r="D536" s="243"/>
      <c r="E536" s="243"/>
      <c r="F536" s="243"/>
      <c r="G536" s="309"/>
      <c r="H536" s="309"/>
      <c r="I536" s="309"/>
      <c r="J536" s="275" t="s">
        <v>4480</v>
      </c>
      <c r="K536" s="275"/>
      <c r="L536" s="275"/>
      <c r="M536" s="275"/>
      <c r="N536" s="275"/>
      <c r="O536" s="275"/>
      <c r="P536" s="275"/>
      <c r="Q536" s="282" t="s">
        <v>45</v>
      </c>
      <c r="R536" s="282"/>
      <c r="S536" s="282"/>
      <c r="T536" s="282"/>
      <c r="U536" s="282"/>
      <c r="V536" s="275"/>
      <c r="W536" s="275"/>
      <c r="AB536" s="4"/>
      <c r="AC536" s="17" t="s">
        <v>794</v>
      </c>
      <c r="AF536" s="76" t="s">
        <v>4491</v>
      </c>
    </row>
    <row r="537" spans="1:32" ht="20.25" customHeight="1" x14ac:dyDescent="0.2">
      <c r="A537" s="157" t="s">
        <v>46</v>
      </c>
      <c r="B537" s="158"/>
      <c r="C537" s="158"/>
      <c r="D537" s="158"/>
      <c r="E537" s="158"/>
      <c r="F537" s="158"/>
      <c r="G537" s="159"/>
      <c r="H537" s="211" t="s">
        <v>21</v>
      </c>
      <c r="I537" s="212"/>
      <c r="J537" s="213"/>
      <c r="K537" s="295"/>
      <c r="L537" s="296"/>
      <c r="M537" s="208" t="s">
        <v>22</v>
      </c>
      <c r="N537" s="209"/>
      <c r="O537" s="210"/>
      <c r="P537" s="205"/>
      <c r="Q537" s="207"/>
      <c r="R537" s="208" t="s">
        <v>42</v>
      </c>
      <c r="S537" s="209"/>
      <c r="T537" s="210"/>
      <c r="U537" s="205"/>
      <c r="V537" s="206"/>
      <c r="W537" s="207"/>
      <c r="X537" s="33" t="b">
        <v>0</v>
      </c>
      <c r="Y537" s="33" t="b">
        <v>0</v>
      </c>
      <c r="Z537" s="33" t="b">
        <v>0</v>
      </c>
      <c r="AA537" s="33"/>
      <c r="AB537" s="4"/>
      <c r="AC537" s="17" t="s">
        <v>795</v>
      </c>
      <c r="AE537" s="75" t="str">
        <f>IF(TRIM(F515)="","",IF(X537+Y537+Z537&gt;1,"Vyberte jen jednu možnost",IF(X537+Y537+Z537=1,"","Vyberte jednu možnost")))</f>
        <v/>
      </c>
    </row>
    <row r="538" spans="1:32" ht="20.25" customHeight="1" x14ac:dyDescent="0.2">
      <c r="A538" s="132" t="s">
        <v>47</v>
      </c>
      <c r="B538" s="132"/>
      <c r="C538" s="132"/>
      <c r="D538" s="132"/>
      <c r="E538" s="132"/>
      <c r="F538" s="132"/>
      <c r="G538" s="132"/>
      <c r="H538" s="130" t="s">
        <v>9</v>
      </c>
      <c r="I538" s="130"/>
      <c r="J538" s="130"/>
      <c r="K538" s="130"/>
      <c r="L538" s="131"/>
      <c r="M538" s="131"/>
      <c r="N538" s="131"/>
      <c r="O538" s="131"/>
      <c r="P538" s="130" t="s">
        <v>10</v>
      </c>
      <c r="Q538" s="130"/>
      <c r="R538" s="130"/>
      <c r="S538" s="130"/>
      <c r="T538" s="131"/>
      <c r="U538" s="131"/>
      <c r="V538" s="131"/>
      <c r="W538" s="131"/>
      <c r="X538" s="33" t="b">
        <v>0</v>
      </c>
      <c r="Y538" s="33" t="b">
        <v>0</v>
      </c>
      <c r="AB538" s="4"/>
      <c r="AC538" s="17" t="s">
        <v>796</v>
      </c>
      <c r="AE538" s="75" t="str">
        <f>IF(TRIM(F515)="","",IF(X538+Y538&gt;1,"Vyberte jen jednu možnost",IF(X538+Y538=1,"","Vyberte jednu možnost")))</f>
        <v/>
      </c>
    </row>
    <row r="539" spans="1:32" ht="20.25" customHeight="1" x14ac:dyDescent="0.2">
      <c r="A539" s="115" t="s">
        <v>53</v>
      </c>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AB539" s="4"/>
      <c r="AC539" s="17" t="s">
        <v>797</v>
      </c>
    </row>
    <row r="540" spans="1:32" ht="20.25" customHeight="1" x14ac:dyDescent="0.2">
      <c r="A540" s="273" t="s">
        <v>4346</v>
      </c>
      <c r="B540" s="273"/>
      <c r="C540" s="273"/>
      <c r="D540" s="273"/>
      <c r="E540" s="273"/>
      <c r="F540" s="273"/>
      <c r="G540" s="273"/>
      <c r="H540" s="205"/>
      <c r="I540" s="207"/>
      <c r="J540" s="172" t="s">
        <v>4273</v>
      </c>
      <c r="K540" s="173"/>
      <c r="L540" s="173"/>
      <c r="M540" s="131"/>
      <c r="N540" s="131"/>
      <c r="O540" s="172" t="s">
        <v>4274</v>
      </c>
      <c r="P540" s="173"/>
      <c r="Q540" s="173"/>
      <c r="R540" s="173"/>
      <c r="S540" s="173"/>
      <c r="T540" s="173"/>
      <c r="U540" s="173"/>
      <c r="V540" s="173"/>
      <c r="W540" s="174"/>
      <c r="X540" s="33" t="b">
        <v>0</v>
      </c>
      <c r="Y540" s="33" t="b">
        <v>0</v>
      </c>
      <c r="AB540" s="4"/>
      <c r="AC540" s="17" t="s">
        <v>798</v>
      </c>
      <c r="AE540" s="75" t="str">
        <f>IF(TRIM(F515)="","",IF(X540+Y540&gt;1,"Vyberte jen jednu možnost",IF(X540+Y540=1,"","Vyberte jednu možnost")))</f>
        <v/>
      </c>
      <c r="AF540" s="81" t="s">
        <v>4458</v>
      </c>
    </row>
    <row r="541" spans="1:32" ht="20.25" customHeight="1" x14ac:dyDescent="0.2">
      <c r="A541" s="273" t="s">
        <v>255</v>
      </c>
      <c r="B541" s="273"/>
      <c r="C541" s="273"/>
      <c r="D541" s="273"/>
      <c r="E541" s="273"/>
      <c r="F541" s="273"/>
      <c r="G541" s="273"/>
      <c r="H541" s="273"/>
      <c r="I541" s="273"/>
      <c r="J541" s="273"/>
      <c r="K541" s="273"/>
      <c r="L541" s="133"/>
      <c r="M541" s="133"/>
      <c r="N541" s="133"/>
      <c r="O541" s="133"/>
      <c r="P541" s="133"/>
      <c r="Q541" s="133"/>
      <c r="R541" s="133"/>
      <c r="S541" s="133"/>
      <c r="T541" s="133"/>
      <c r="U541" s="133"/>
      <c r="V541" s="133"/>
      <c r="W541" s="133"/>
      <c r="AB541" s="4"/>
      <c r="AC541" s="17" t="s">
        <v>799</v>
      </c>
    </row>
    <row r="542" spans="1:32" ht="31.5" customHeight="1" x14ac:dyDescent="0.2">
      <c r="A542" s="139" t="s">
        <v>54</v>
      </c>
      <c r="B542" s="139"/>
      <c r="C542" s="139"/>
      <c r="D542" s="139"/>
      <c r="E542" s="139"/>
      <c r="F542" s="139"/>
      <c r="G542" s="139"/>
      <c r="H542" s="139"/>
      <c r="I542" s="139"/>
      <c r="J542" s="139"/>
      <c r="K542" s="139"/>
      <c r="L542" s="140"/>
      <c r="M542" s="140"/>
      <c r="N542" s="140"/>
      <c r="O542" s="140"/>
      <c r="P542" s="140"/>
      <c r="Q542" s="140"/>
      <c r="R542" s="140"/>
      <c r="S542" s="140"/>
      <c r="T542" s="140"/>
      <c r="U542" s="140"/>
      <c r="V542" s="140"/>
      <c r="W542" s="140"/>
      <c r="AB542" s="4"/>
      <c r="AC542" s="17" t="s">
        <v>800</v>
      </c>
    </row>
    <row r="543" spans="1:32" ht="20.25" customHeight="1" x14ac:dyDescent="0.2">
      <c r="A543" s="141" t="s">
        <v>4350</v>
      </c>
      <c r="B543" s="141"/>
      <c r="C543" s="141"/>
      <c r="D543" s="141"/>
      <c r="E543" s="141"/>
      <c r="F543" s="141"/>
      <c r="G543" s="141"/>
      <c r="H543" s="141"/>
      <c r="I543" s="141"/>
      <c r="J543" s="141"/>
      <c r="K543" s="141"/>
      <c r="L543" s="133"/>
      <c r="M543" s="133"/>
      <c r="N543" s="133"/>
      <c r="O543" s="133"/>
      <c r="P543" s="133"/>
      <c r="Q543" s="133"/>
      <c r="R543" s="133"/>
      <c r="S543" s="133"/>
      <c r="T543" s="133"/>
      <c r="U543" s="133"/>
      <c r="V543" s="133"/>
      <c r="W543" s="133"/>
      <c r="AB543" s="4"/>
      <c r="AC543" s="17" t="s">
        <v>801</v>
      </c>
    </row>
    <row r="544" spans="1:32" ht="9.75" customHeight="1" x14ac:dyDescent="0.2">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AB544" s="4"/>
      <c r="AC544" s="17" t="s">
        <v>802</v>
      </c>
    </row>
    <row r="545" spans="1:32" ht="24.75" customHeight="1" x14ac:dyDescent="0.2">
      <c r="A545" s="149" t="s">
        <v>4374</v>
      </c>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AB545" s="4"/>
      <c r="AC545" s="17" t="s">
        <v>803</v>
      </c>
    </row>
    <row r="546" spans="1:32" ht="25.5" customHeight="1" x14ac:dyDescent="0.2">
      <c r="A546" s="338" t="s">
        <v>18</v>
      </c>
      <c r="B546" s="338"/>
      <c r="C546" s="338"/>
      <c r="D546" s="338"/>
      <c r="E546" s="338"/>
      <c r="F546" s="338"/>
      <c r="G546" s="338"/>
      <c r="H546" s="338"/>
      <c r="I546" s="338"/>
      <c r="J546" s="338"/>
      <c r="K546" s="338"/>
      <c r="L546" s="338"/>
      <c r="M546" s="338"/>
      <c r="N546" s="338"/>
      <c r="O546" s="338"/>
      <c r="P546" s="338"/>
      <c r="Q546" s="338"/>
      <c r="R546" s="338"/>
      <c r="S546" s="338"/>
      <c r="T546" s="338"/>
      <c r="U546" s="338"/>
      <c r="V546" s="338"/>
      <c r="W546" s="338"/>
      <c r="AB546" s="4"/>
      <c r="AC546" s="17" t="s">
        <v>804</v>
      </c>
    </row>
    <row r="547" spans="1:32" ht="184.5" customHeight="1" x14ac:dyDescent="0.2">
      <c r="A547" s="328" t="s">
        <v>4378</v>
      </c>
      <c r="B547" s="328"/>
      <c r="C547" s="328"/>
      <c r="D547" s="328"/>
      <c r="E547" s="328"/>
      <c r="F547" s="328"/>
      <c r="G547" s="328"/>
      <c r="H547" s="328"/>
      <c r="I547" s="328"/>
      <c r="J547" s="328"/>
      <c r="K547" s="328"/>
      <c r="L547" s="328"/>
      <c r="M547" s="328"/>
      <c r="N547" s="328"/>
      <c r="O547" s="328"/>
      <c r="P547" s="328"/>
      <c r="Q547" s="328"/>
      <c r="R547" s="328"/>
      <c r="S547" s="328"/>
      <c r="T547" s="328"/>
      <c r="U547" s="328"/>
      <c r="V547" s="328"/>
      <c r="W547" s="328"/>
      <c r="AB547" s="4"/>
      <c r="AC547" s="17" t="s">
        <v>805</v>
      </c>
    </row>
    <row r="548" spans="1:32" ht="42" customHeight="1" x14ac:dyDescent="0.2">
      <c r="A548" s="49" t="s">
        <v>19</v>
      </c>
      <c r="B548" s="330"/>
      <c r="C548" s="330"/>
      <c r="D548" s="330"/>
      <c r="E548" s="330"/>
      <c r="F548" s="330"/>
      <c r="G548" s="330"/>
      <c r="H548" s="330"/>
      <c r="I548" s="330"/>
      <c r="J548" s="330"/>
      <c r="K548" s="330"/>
      <c r="L548" s="50"/>
      <c r="M548" s="50"/>
      <c r="N548" s="50"/>
      <c r="O548" s="51"/>
      <c r="P548" s="49" t="s">
        <v>20</v>
      </c>
      <c r="Q548" s="331"/>
      <c r="R548" s="331"/>
      <c r="S548" s="331"/>
      <c r="T548" s="331"/>
      <c r="U548" s="331"/>
      <c r="V548" s="331"/>
      <c r="W548" s="51"/>
      <c r="AB548" s="4"/>
      <c r="AC548" s="17" t="s">
        <v>806</v>
      </c>
      <c r="AF548" s="93" t="s">
        <v>4494</v>
      </c>
    </row>
    <row r="549" spans="1:32" ht="6.75" customHeight="1" x14ac:dyDescent="0.2">
      <c r="A549" s="329"/>
      <c r="B549" s="329"/>
      <c r="C549" s="329"/>
      <c r="D549" s="329"/>
      <c r="E549" s="329"/>
      <c r="F549" s="329"/>
      <c r="G549" s="329"/>
      <c r="H549" s="329"/>
      <c r="I549" s="329"/>
      <c r="J549" s="329"/>
      <c r="K549" s="329"/>
      <c r="L549" s="329"/>
      <c r="M549" s="329"/>
      <c r="N549" s="329"/>
      <c r="O549" s="329"/>
      <c r="P549" s="329"/>
      <c r="Q549" s="329"/>
      <c r="R549" s="329"/>
      <c r="S549" s="329"/>
      <c r="T549" s="329"/>
      <c r="U549" s="329"/>
      <c r="V549" s="329"/>
      <c r="W549" s="329"/>
      <c r="AB549" s="4"/>
      <c r="AC549" s="17" t="s">
        <v>807</v>
      </c>
    </row>
    <row r="550" spans="1:32" ht="26.25" customHeight="1" x14ac:dyDescent="0.2">
      <c r="A550" s="326" t="s">
        <v>34</v>
      </c>
      <c r="B550" s="327"/>
      <c r="C550" s="327"/>
      <c r="D550" s="327"/>
      <c r="E550" s="327"/>
      <c r="F550" s="327"/>
      <c r="G550" s="327"/>
      <c r="H550" s="327"/>
      <c r="I550" s="327"/>
      <c r="J550" s="326" t="s">
        <v>35</v>
      </c>
      <c r="K550" s="326"/>
      <c r="L550" s="326"/>
      <c r="M550" s="326"/>
      <c r="N550" s="326"/>
      <c r="O550" s="326"/>
      <c r="P550" s="326" t="s">
        <v>36</v>
      </c>
      <c r="Q550" s="326"/>
      <c r="R550" s="326"/>
      <c r="S550" s="326"/>
      <c r="T550" s="326"/>
      <c r="U550" s="326"/>
      <c r="V550" s="326"/>
      <c r="W550" s="326"/>
      <c r="AB550" s="4"/>
      <c r="AC550" s="17" t="s">
        <v>808</v>
      </c>
    </row>
    <row r="551" spans="1:32" ht="26.25" customHeight="1" x14ac:dyDescent="0.2">
      <c r="A551" s="325"/>
      <c r="B551" s="325"/>
      <c r="C551" s="325"/>
      <c r="D551" s="325"/>
      <c r="E551" s="325"/>
      <c r="F551" s="325"/>
      <c r="G551" s="325"/>
      <c r="H551" s="325"/>
      <c r="I551" s="325"/>
      <c r="J551" s="324"/>
      <c r="K551" s="324"/>
      <c r="L551" s="324"/>
      <c r="M551" s="324"/>
      <c r="N551" s="324"/>
      <c r="O551" s="324"/>
      <c r="P551" s="323"/>
      <c r="Q551" s="323"/>
      <c r="R551" s="323"/>
      <c r="S551" s="323"/>
      <c r="T551" s="323"/>
      <c r="U551" s="323"/>
      <c r="V551" s="323"/>
      <c r="W551" s="323"/>
      <c r="AB551" s="4"/>
      <c r="AC551" s="17" t="s">
        <v>809</v>
      </c>
    </row>
    <row r="552" spans="1:32" ht="26.25" customHeight="1" x14ac:dyDescent="0.2">
      <c r="A552" s="325"/>
      <c r="B552" s="325"/>
      <c r="C552" s="325"/>
      <c r="D552" s="325"/>
      <c r="E552" s="325"/>
      <c r="F552" s="325"/>
      <c r="G552" s="325"/>
      <c r="H552" s="325"/>
      <c r="I552" s="325"/>
      <c r="J552" s="324"/>
      <c r="K552" s="324"/>
      <c r="L552" s="324"/>
      <c r="M552" s="324"/>
      <c r="N552" s="324"/>
      <c r="O552" s="324"/>
      <c r="P552" s="323"/>
      <c r="Q552" s="323"/>
      <c r="R552" s="323"/>
      <c r="S552" s="323"/>
      <c r="T552" s="323"/>
      <c r="U552" s="323"/>
      <c r="V552" s="323"/>
      <c r="W552" s="323"/>
      <c r="AB552" s="4"/>
      <c r="AC552" s="17" t="s">
        <v>810</v>
      </c>
    </row>
    <row r="553" spans="1:32" ht="26.25" customHeight="1" x14ac:dyDescent="0.2">
      <c r="A553" s="325"/>
      <c r="B553" s="325"/>
      <c r="C553" s="325"/>
      <c r="D553" s="325"/>
      <c r="E553" s="325"/>
      <c r="F553" s="325"/>
      <c r="G553" s="325"/>
      <c r="H553" s="325"/>
      <c r="I553" s="325"/>
      <c r="J553" s="324"/>
      <c r="K553" s="324"/>
      <c r="L553" s="324"/>
      <c r="M553" s="324"/>
      <c r="N553" s="324"/>
      <c r="O553" s="324"/>
      <c r="P553" s="323"/>
      <c r="Q553" s="323"/>
      <c r="R553" s="323"/>
      <c r="S553" s="323"/>
      <c r="T553" s="323"/>
      <c r="U553" s="323"/>
      <c r="V553" s="323"/>
      <c r="W553" s="323"/>
      <c r="AB553" s="4"/>
      <c r="AC553" s="17" t="s">
        <v>811</v>
      </c>
    </row>
    <row r="554" spans="1:32" ht="20.25" customHeight="1" x14ac:dyDescent="0.2">
      <c r="A554" s="340"/>
      <c r="B554" s="340"/>
      <c r="C554" s="340"/>
      <c r="D554" s="340"/>
      <c r="E554" s="340"/>
      <c r="F554" s="340"/>
      <c r="G554" s="340"/>
      <c r="H554" s="340"/>
      <c r="I554" s="340"/>
      <c r="J554" s="340"/>
      <c r="K554" s="340"/>
      <c r="L554" s="340"/>
      <c r="M554" s="340"/>
      <c r="N554" s="340"/>
      <c r="O554" s="340"/>
      <c r="P554" s="340"/>
      <c r="Q554" s="340"/>
      <c r="R554" s="340"/>
      <c r="S554" s="340"/>
      <c r="T554" s="340"/>
      <c r="U554" s="340"/>
      <c r="V554" s="340"/>
      <c r="W554" s="340"/>
      <c r="AB554" s="4"/>
      <c r="AC554" s="17" t="s">
        <v>812</v>
      </c>
    </row>
    <row r="555" spans="1:32" ht="10.5" customHeight="1" x14ac:dyDescent="0.2">
      <c r="AB555" s="4"/>
      <c r="AC555" s="17" t="s">
        <v>813</v>
      </c>
    </row>
    <row r="556" spans="1:32" ht="21" customHeight="1" x14ac:dyDescent="0.2">
      <c r="AB556" s="4"/>
      <c r="AC556" s="17" t="s">
        <v>814</v>
      </c>
    </row>
    <row r="557" spans="1:32" ht="25.5" customHeight="1" x14ac:dyDescent="0.2">
      <c r="AB557" s="4"/>
      <c r="AC557" s="17" t="s">
        <v>815</v>
      </c>
    </row>
    <row r="558" spans="1:32" ht="26.25" customHeight="1" x14ac:dyDescent="0.2">
      <c r="AC558" s="17" t="s">
        <v>816</v>
      </c>
    </row>
    <row r="559" spans="1:32" ht="20.25" customHeight="1" x14ac:dyDescent="0.2">
      <c r="AC559" s="17" t="s">
        <v>817</v>
      </c>
    </row>
    <row r="560" spans="1:32" ht="20.25" customHeight="1" x14ac:dyDescent="0.2">
      <c r="AC560" s="17" t="s">
        <v>818</v>
      </c>
    </row>
    <row r="561" spans="29:29" ht="20.25" customHeight="1" x14ac:dyDescent="0.2">
      <c r="AC561" s="17" t="s">
        <v>819</v>
      </c>
    </row>
    <row r="562" spans="29:29" ht="20.25" customHeight="1" x14ac:dyDescent="0.2">
      <c r="AC562" s="17" t="s">
        <v>820</v>
      </c>
    </row>
    <row r="563" spans="29:29" ht="20.25" customHeight="1" x14ac:dyDescent="0.2">
      <c r="AC563" s="17" t="s">
        <v>821</v>
      </c>
    </row>
    <row r="564" spans="29:29" ht="26.25" customHeight="1" x14ac:dyDescent="0.2">
      <c r="AC564" s="17" t="s">
        <v>822</v>
      </c>
    </row>
    <row r="565" spans="29:29" ht="20.25" customHeight="1" x14ac:dyDescent="0.2">
      <c r="AC565" s="17" t="s">
        <v>823</v>
      </c>
    </row>
    <row r="566" spans="29:29" ht="20.25" customHeight="1" x14ac:dyDescent="0.2">
      <c r="AC566" s="17" t="s">
        <v>824</v>
      </c>
    </row>
    <row r="567" spans="29:29" ht="20.25" customHeight="1" x14ac:dyDescent="0.2">
      <c r="AC567" s="17" t="s">
        <v>825</v>
      </c>
    </row>
    <row r="568" spans="29:29" ht="20.25" customHeight="1" x14ac:dyDescent="0.2">
      <c r="AC568" s="17" t="s">
        <v>826</v>
      </c>
    </row>
    <row r="569" spans="29:29" ht="20.25" customHeight="1" x14ac:dyDescent="0.2">
      <c r="AC569" s="17" t="s">
        <v>827</v>
      </c>
    </row>
    <row r="570" spans="29:29" ht="20.25" customHeight="1" x14ac:dyDescent="0.2">
      <c r="AC570" s="17" t="s">
        <v>828</v>
      </c>
    </row>
    <row r="571" spans="29:29" x14ac:dyDescent="0.2">
      <c r="AC571" s="17" t="s">
        <v>829</v>
      </c>
    </row>
    <row r="572" spans="29:29" x14ac:dyDescent="0.2">
      <c r="AC572" s="17" t="s">
        <v>830</v>
      </c>
    </row>
    <row r="573" spans="29:29" x14ac:dyDescent="0.2">
      <c r="AC573" s="17" t="s">
        <v>831</v>
      </c>
    </row>
    <row r="574" spans="29:29" x14ac:dyDescent="0.2">
      <c r="AC574" s="17" t="s">
        <v>832</v>
      </c>
    </row>
    <row r="575" spans="29:29" x14ac:dyDescent="0.2">
      <c r="AC575" s="17" t="s">
        <v>833</v>
      </c>
    </row>
    <row r="576" spans="29:29" x14ac:dyDescent="0.2">
      <c r="AC576" s="17" t="s">
        <v>834</v>
      </c>
    </row>
    <row r="577" spans="29:29" x14ac:dyDescent="0.2">
      <c r="AC577" s="17" t="s">
        <v>835</v>
      </c>
    </row>
    <row r="578" spans="29:29" x14ac:dyDescent="0.2">
      <c r="AC578" s="17" t="s">
        <v>836</v>
      </c>
    </row>
    <row r="579" spans="29:29" x14ac:dyDescent="0.2">
      <c r="AC579" s="17" t="s">
        <v>837</v>
      </c>
    </row>
    <row r="580" spans="29:29" x14ac:dyDescent="0.2">
      <c r="AC580" s="17" t="s">
        <v>838</v>
      </c>
    </row>
    <row r="581" spans="29:29" x14ac:dyDescent="0.2">
      <c r="AC581" s="17" t="s">
        <v>839</v>
      </c>
    </row>
    <row r="582" spans="29:29" x14ac:dyDescent="0.2">
      <c r="AC582" s="17" t="s">
        <v>840</v>
      </c>
    </row>
    <row r="583" spans="29:29" x14ac:dyDescent="0.2">
      <c r="AC583" s="17" t="s">
        <v>841</v>
      </c>
    </row>
    <row r="584" spans="29:29" x14ac:dyDescent="0.2">
      <c r="AC584" s="17" t="s">
        <v>842</v>
      </c>
    </row>
    <row r="585" spans="29:29" x14ac:dyDescent="0.2">
      <c r="AC585" s="17" t="s">
        <v>843</v>
      </c>
    </row>
    <row r="586" spans="29:29" x14ac:dyDescent="0.2">
      <c r="AC586" s="17" t="s">
        <v>844</v>
      </c>
    </row>
    <row r="587" spans="29:29" x14ac:dyDescent="0.2">
      <c r="AC587" s="17" t="s">
        <v>845</v>
      </c>
    </row>
    <row r="588" spans="29:29" x14ac:dyDescent="0.2">
      <c r="AC588" s="17" t="s">
        <v>846</v>
      </c>
    </row>
    <row r="589" spans="29:29" x14ac:dyDescent="0.2">
      <c r="AC589" s="17" t="s">
        <v>847</v>
      </c>
    </row>
    <row r="590" spans="29:29" x14ac:dyDescent="0.2">
      <c r="AC590" s="17" t="s">
        <v>848</v>
      </c>
    </row>
    <row r="591" spans="29:29" x14ac:dyDescent="0.2">
      <c r="AC591" s="17" t="s">
        <v>849</v>
      </c>
    </row>
    <row r="592" spans="29:29" x14ac:dyDescent="0.2">
      <c r="AC592" s="17" t="s">
        <v>850</v>
      </c>
    </row>
    <row r="593" spans="29:29" x14ac:dyDescent="0.2">
      <c r="AC593" s="17" t="s">
        <v>851</v>
      </c>
    </row>
    <row r="594" spans="29:29" x14ac:dyDescent="0.2">
      <c r="AC594" s="17" t="s">
        <v>852</v>
      </c>
    </row>
    <row r="595" spans="29:29" x14ac:dyDescent="0.2">
      <c r="AC595" s="17" t="s">
        <v>853</v>
      </c>
    </row>
    <row r="596" spans="29:29" x14ac:dyDescent="0.2">
      <c r="AC596" s="17" t="s">
        <v>854</v>
      </c>
    </row>
    <row r="597" spans="29:29" x14ac:dyDescent="0.2">
      <c r="AC597" s="17" t="s">
        <v>855</v>
      </c>
    </row>
    <row r="598" spans="29:29" x14ac:dyDescent="0.2">
      <c r="AC598" s="17" t="s">
        <v>856</v>
      </c>
    </row>
    <row r="599" spans="29:29" x14ac:dyDescent="0.2">
      <c r="AC599" s="17" t="s">
        <v>857</v>
      </c>
    </row>
    <row r="600" spans="29:29" x14ac:dyDescent="0.2">
      <c r="AC600" s="17" t="s">
        <v>858</v>
      </c>
    </row>
    <row r="601" spans="29:29" x14ac:dyDescent="0.2">
      <c r="AC601" s="17" t="s">
        <v>859</v>
      </c>
    </row>
    <row r="602" spans="29:29" x14ac:dyDescent="0.2">
      <c r="AC602" s="17" t="s">
        <v>860</v>
      </c>
    </row>
    <row r="603" spans="29:29" x14ac:dyDescent="0.2">
      <c r="AC603" s="17" t="s">
        <v>861</v>
      </c>
    </row>
    <row r="604" spans="29:29" x14ac:dyDescent="0.2">
      <c r="AC604" s="17" t="s">
        <v>862</v>
      </c>
    </row>
    <row r="605" spans="29:29" x14ac:dyDescent="0.2">
      <c r="AC605" s="17" t="s">
        <v>863</v>
      </c>
    </row>
    <row r="606" spans="29:29" x14ac:dyDescent="0.2">
      <c r="AC606" s="17" t="s">
        <v>864</v>
      </c>
    </row>
    <row r="607" spans="29:29" x14ac:dyDescent="0.2">
      <c r="AC607" s="17" t="s">
        <v>865</v>
      </c>
    </row>
    <row r="608" spans="29:29" x14ac:dyDescent="0.2">
      <c r="AC608" s="17" t="s">
        <v>866</v>
      </c>
    </row>
    <row r="609" spans="29:29" x14ac:dyDescent="0.2">
      <c r="AC609" s="17" t="s">
        <v>867</v>
      </c>
    </row>
    <row r="610" spans="29:29" x14ac:dyDescent="0.2">
      <c r="AC610" s="17" t="s">
        <v>868</v>
      </c>
    </row>
    <row r="611" spans="29:29" x14ac:dyDescent="0.2">
      <c r="AC611" s="17" t="s">
        <v>869</v>
      </c>
    </row>
    <row r="612" spans="29:29" x14ac:dyDescent="0.2">
      <c r="AC612" s="17" t="s">
        <v>870</v>
      </c>
    </row>
    <row r="613" spans="29:29" x14ac:dyDescent="0.2">
      <c r="AC613" s="17" t="s">
        <v>871</v>
      </c>
    </row>
    <row r="614" spans="29:29" x14ac:dyDescent="0.2">
      <c r="AC614" s="17" t="s">
        <v>872</v>
      </c>
    </row>
    <row r="615" spans="29:29" x14ac:dyDescent="0.2">
      <c r="AC615" s="17" t="s">
        <v>873</v>
      </c>
    </row>
    <row r="616" spans="29:29" x14ac:dyDescent="0.2">
      <c r="AC616" s="17" t="s">
        <v>874</v>
      </c>
    </row>
    <row r="617" spans="29:29" x14ac:dyDescent="0.2">
      <c r="AC617" s="17" t="s">
        <v>875</v>
      </c>
    </row>
    <row r="618" spans="29:29" x14ac:dyDescent="0.2">
      <c r="AC618" s="17" t="s">
        <v>876</v>
      </c>
    </row>
    <row r="619" spans="29:29" x14ac:dyDescent="0.2">
      <c r="AC619" s="17" t="s">
        <v>877</v>
      </c>
    </row>
    <row r="620" spans="29:29" x14ac:dyDescent="0.2">
      <c r="AC620" s="17" t="s">
        <v>878</v>
      </c>
    </row>
    <row r="621" spans="29:29" x14ac:dyDescent="0.2">
      <c r="AC621" s="17" t="s">
        <v>879</v>
      </c>
    </row>
    <row r="622" spans="29:29" x14ac:dyDescent="0.2">
      <c r="AC622" s="17" t="s">
        <v>880</v>
      </c>
    </row>
    <row r="623" spans="29:29" x14ac:dyDescent="0.2">
      <c r="AC623" s="17" t="s">
        <v>881</v>
      </c>
    </row>
    <row r="624" spans="29:29" x14ac:dyDescent="0.2">
      <c r="AC624" s="17" t="s">
        <v>882</v>
      </c>
    </row>
    <row r="625" spans="29:29" x14ac:dyDescent="0.2">
      <c r="AC625" s="17" t="s">
        <v>883</v>
      </c>
    </row>
    <row r="626" spans="29:29" x14ac:dyDescent="0.2">
      <c r="AC626" s="17" t="s">
        <v>884</v>
      </c>
    </row>
    <row r="627" spans="29:29" x14ac:dyDescent="0.2">
      <c r="AC627" s="17" t="s">
        <v>885</v>
      </c>
    </row>
    <row r="628" spans="29:29" x14ac:dyDescent="0.2">
      <c r="AC628" s="17" t="s">
        <v>886</v>
      </c>
    </row>
    <row r="629" spans="29:29" x14ac:dyDescent="0.2">
      <c r="AC629" s="17" t="s">
        <v>887</v>
      </c>
    </row>
    <row r="630" spans="29:29" x14ac:dyDescent="0.2">
      <c r="AC630" s="17" t="s">
        <v>888</v>
      </c>
    </row>
    <row r="631" spans="29:29" x14ac:dyDescent="0.2">
      <c r="AC631" s="17" t="s">
        <v>889</v>
      </c>
    </row>
    <row r="632" spans="29:29" x14ac:dyDescent="0.2">
      <c r="AC632" s="17" t="s">
        <v>890</v>
      </c>
    </row>
    <row r="633" spans="29:29" x14ac:dyDescent="0.2">
      <c r="AC633" s="17" t="s">
        <v>891</v>
      </c>
    </row>
    <row r="634" spans="29:29" x14ac:dyDescent="0.2">
      <c r="AC634" s="17" t="s">
        <v>892</v>
      </c>
    </row>
    <row r="635" spans="29:29" x14ac:dyDescent="0.2">
      <c r="AC635" s="17" t="s">
        <v>893</v>
      </c>
    </row>
    <row r="636" spans="29:29" x14ac:dyDescent="0.2">
      <c r="AC636" s="17" t="s">
        <v>894</v>
      </c>
    </row>
    <row r="637" spans="29:29" x14ac:dyDescent="0.2">
      <c r="AC637" s="17" t="s">
        <v>895</v>
      </c>
    </row>
    <row r="638" spans="29:29" x14ac:dyDescent="0.2">
      <c r="AC638" s="17" t="s">
        <v>896</v>
      </c>
    </row>
    <row r="639" spans="29:29" x14ac:dyDescent="0.2">
      <c r="AC639" s="17" t="s">
        <v>897</v>
      </c>
    </row>
    <row r="640" spans="29:29" x14ac:dyDescent="0.2">
      <c r="AC640" s="17" t="s">
        <v>898</v>
      </c>
    </row>
    <row r="641" spans="29:29" x14ac:dyDescent="0.2">
      <c r="AC641" s="17" t="s">
        <v>899</v>
      </c>
    </row>
    <row r="642" spans="29:29" x14ac:dyDescent="0.2">
      <c r="AC642" s="17" t="s">
        <v>900</v>
      </c>
    </row>
    <row r="643" spans="29:29" x14ac:dyDescent="0.2">
      <c r="AC643" s="17" t="s">
        <v>901</v>
      </c>
    </row>
    <row r="644" spans="29:29" x14ac:dyDescent="0.2">
      <c r="AC644" s="17" t="s">
        <v>902</v>
      </c>
    </row>
    <row r="645" spans="29:29" x14ac:dyDescent="0.2">
      <c r="AC645" s="17" t="s">
        <v>903</v>
      </c>
    </row>
    <row r="646" spans="29:29" x14ac:dyDescent="0.2">
      <c r="AC646" s="17" t="s">
        <v>904</v>
      </c>
    </row>
    <row r="647" spans="29:29" x14ac:dyDescent="0.2">
      <c r="AC647" s="17" t="s">
        <v>905</v>
      </c>
    </row>
    <row r="648" spans="29:29" x14ac:dyDescent="0.2">
      <c r="AC648" s="17" t="s">
        <v>906</v>
      </c>
    </row>
    <row r="649" spans="29:29" x14ac:dyDescent="0.2">
      <c r="AC649" s="17" t="s">
        <v>907</v>
      </c>
    </row>
    <row r="650" spans="29:29" x14ac:dyDescent="0.2">
      <c r="AC650" s="17" t="s">
        <v>908</v>
      </c>
    </row>
    <row r="651" spans="29:29" x14ac:dyDescent="0.2">
      <c r="AC651" s="17" t="s">
        <v>909</v>
      </c>
    </row>
    <row r="652" spans="29:29" x14ac:dyDescent="0.2">
      <c r="AC652" s="17" t="s">
        <v>910</v>
      </c>
    </row>
    <row r="653" spans="29:29" x14ac:dyDescent="0.2">
      <c r="AC653" s="17" t="s">
        <v>911</v>
      </c>
    </row>
    <row r="654" spans="29:29" x14ac:dyDescent="0.2">
      <c r="AC654" s="17" t="s">
        <v>912</v>
      </c>
    </row>
    <row r="655" spans="29:29" x14ac:dyDescent="0.2">
      <c r="AC655" s="17" t="s">
        <v>913</v>
      </c>
    </row>
    <row r="656" spans="29:29" x14ac:dyDescent="0.2">
      <c r="AC656" s="17" t="s">
        <v>914</v>
      </c>
    </row>
    <row r="657" spans="29:29" x14ac:dyDescent="0.2">
      <c r="AC657" s="17" t="s">
        <v>915</v>
      </c>
    </row>
    <row r="658" spans="29:29" x14ac:dyDescent="0.2">
      <c r="AC658" s="17" t="s">
        <v>916</v>
      </c>
    </row>
    <row r="659" spans="29:29" x14ac:dyDescent="0.2">
      <c r="AC659" s="17" t="s">
        <v>917</v>
      </c>
    </row>
    <row r="660" spans="29:29" x14ac:dyDescent="0.2">
      <c r="AC660" s="17" t="s">
        <v>918</v>
      </c>
    </row>
    <row r="661" spans="29:29" x14ac:dyDescent="0.2">
      <c r="AC661" s="17" t="s">
        <v>919</v>
      </c>
    </row>
    <row r="662" spans="29:29" x14ac:dyDescent="0.2">
      <c r="AC662" s="17" t="s">
        <v>920</v>
      </c>
    </row>
    <row r="663" spans="29:29" x14ac:dyDescent="0.2">
      <c r="AC663" s="17" t="s">
        <v>921</v>
      </c>
    </row>
    <row r="664" spans="29:29" x14ac:dyDescent="0.2">
      <c r="AC664" s="17" t="s">
        <v>922</v>
      </c>
    </row>
    <row r="665" spans="29:29" x14ac:dyDescent="0.2">
      <c r="AC665" s="17" t="s">
        <v>923</v>
      </c>
    </row>
    <row r="666" spans="29:29" x14ac:dyDescent="0.2">
      <c r="AC666" s="17" t="s">
        <v>924</v>
      </c>
    </row>
    <row r="667" spans="29:29" x14ac:dyDescent="0.2">
      <c r="AC667" s="17" t="s">
        <v>925</v>
      </c>
    </row>
    <row r="668" spans="29:29" x14ac:dyDescent="0.2">
      <c r="AC668" s="17" t="s">
        <v>926</v>
      </c>
    </row>
    <row r="669" spans="29:29" x14ac:dyDescent="0.2">
      <c r="AC669" s="17" t="s">
        <v>927</v>
      </c>
    </row>
    <row r="670" spans="29:29" x14ac:dyDescent="0.2">
      <c r="AC670" s="17" t="s">
        <v>928</v>
      </c>
    </row>
    <row r="671" spans="29:29" x14ac:dyDescent="0.2">
      <c r="AC671" s="17" t="s">
        <v>929</v>
      </c>
    </row>
    <row r="672" spans="29:29" x14ac:dyDescent="0.2">
      <c r="AC672" s="17" t="s">
        <v>930</v>
      </c>
    </row>
    <row r="673" spans="29:29" x14ac:dyDescent="0.2">
      <c r="AC673" s="17" t="s">
        <v>931</v>
      </c>
    </row>
    <row r="674" spans="29:29" x14ac:dyDescent="0.2">
      <c r="AC674" s="17" t="s">
        <v>932</v>
      </c>
    </row>
    <row r="675" spans="29:29" x14ac:dyDescent="0.2">
      <c r="AC675" s="17" t="s">
        <v>933</v>
      </c>
    </row>
    <row r="676" spans="29:29" x14ac:dyDescent="0.2">
      <c r="AC676" s="17" t="s">
        <v>934</v>
      </c>
    </row>
    <row r="677" spans="29:29" x14ac:dyDescent="0.2">
      <c r="AC677" s="17" t="s">
        <v>935</v>
      </c>
    </row>
    <row r="678" spans="29:29" x14ac:dyDescent="0.2">
      <c r="AC678" s="17" t="s">
        <v>936</v>
      </c>
    </row>
    <row r="679" spans="29:29" x14ac:dyDescent="0.2">
      <c r="AC679" s="17" t="s">
        <v>937</v>
      </c>
    </row>
    <row r="680" spans="29:29" x14ac:dyDescent="0.2">
      <c r="AC680" s="17" t="s">
        <v>938</v>
      </c>
    </row>
    <row r="681" spans="29:29" x14ac:dyDescent="0.2">
      <c r="AC681" s="17" t="s">
        <v>939</v>
      </c>
    </row>
    <row r="682" spans="29:29" x14ac:dyDescent="0.2">
      <c r="AC682" s="17" t="s">
        <v>940</v>
      </c>
    </row>
    <row r="683" spans="29:29" x14ac:dyDescent="0.2">
      <c r="AC683" s="17" t="s">
        <v>941</v>
      </c>
    </row>
    <row r="684" spans="29:29" x14ac:dyDescent="0.2">
      <c r="AC684" s="17" t="s">
        <v>942</v>
      </c>
    </row>
    <row r="685" spans="29:29" x14ac:dyDescent="0.2">
      <c r="AC685" s="17" t="s">
        <v>943</v>
      </c>
    </row>
    <row r="686" spans="29:29" x14ac:dyDescent="0.2">
      <c r="AC686" s="17" t="s">
        <v>944</v>
      </c>
    </row>
    <row r="687" spans="29:29" x14ac:dyDescent="0.2">
      <c r="AC687" s="17" t="s">
        <v>945</v>
      </c>
    </row>
    <row r="688" spans="29:29" x14ac:dyDescent="0.2">
      <c r="AC688" s="17" t="s">
        <v>946</v>
      </c>
    </row>
    <row r="689" spans="29:29" x14ac:dyDescent="0.2">
      <c r="AC689" s="17" t="s">
        <v>947</v>
      </c>
    </row>
    <row r="690" spans="29:29" x14ac:dyDescent="0.2">
      <c r="AC690" s="17" t="s">
        <v>948</v>
      </c>
    </row>
    <row r="691" spans="29:29" x14ac:dyDescent="0.2">
      <c r="AC691" s="17" t="s">
        <v>949</v>
      </c>
    </row>
    <row r="692" spans="29:29" x14ac:dyDescent="0.2">
      <c r="AC692" s="17" t="s">
        <v>950</v>
      </c>
    </row>
    <row r="693" spans="29:29" x14ac:dyDescent="0.2">
      <c r="AC693" s="17" t="s">
        <v>951</v>
      </c>
    </row>
    <row r="694" spans="29:29" x14ac:dyDescent="0.2">
      <c r="AC694" s="17" t="s">
        <v>952</v>
      </c>
    </row>
    <row r="695" spans="29:29" x14ac:dyDescent="0.2">
      <c r="AC695" s="17" t="s">
        <v>953</v>
      </c>
    </row>
    <row r="696" spans="29:29" x14ac:dyDescent="0.2">
      <c r="AC696" s="17" t="s">
        <v>954</v>
      </c>
    </row>
    <row r="697" spans="29:29" x14ac:dyDescent="0.2">
      <c r="AC697" s="17" t="s">
        <v>955</v>
      </c>
    </row>
    <row r="698" spans="29:29" x14ac:dyDescent="0.2">
      <c r="AC698" s="17" t="s">
        <v>956</v>
      </c>
    </row>
    <row r="699" spans="29:29" x14ac:dyDescent="0.2">
      <c r="AC699" s="17" t="s">
        <v>957</v>
      </c>
    </row>
    <row r="700" spans="29:29" x14ac:dyDescent="0.2">
      <c r="AC700" s="17" t="s">
        <v>958</v>
      </c>
    </row>
    <row r="701" spans="29:29" x14ac:dyDescent="0.2">
      <c r="AC701" s="17" t="s">
        <v>959</v>
      </c>
    </row>
    <row r="702" spans="29:29" x14ac:dyDescent="0.2">
      <c r="AC702" s="17" t="s">
        <v>960</v>
      </c>
    </row>
    <row r="703" spans="29:29" x14ac:dyDescent="0.2">
      <c r="AC703" s="17" t="s">
        <v>961</v>
      </c>
    </row>
    <row r="704" spans="29:29" x14ac:dyDescent="0.2">
      <c r="AC704" s="17" t="s">
        <v>962</v>
      </c>
    </row>
    <row r="705" spans="29:29" x14ac:dyDescent="0.2">
      <c r="AC705" s="17" t="s">
        <v>963</v>
      </c>
    </row>
    <row r="706" spans="29:29" x14ac:dyDescent="0.2">
      <c r="AC706" s="17" t="s">
        <v>964</v>
      </c>
    </row>
    <row r="707" spans="29:29" x14ac:dyDescent="0.2">
      <c r="AC707" s="17" t="s">
        <v>965</v>
      </c>
    </row>
    <row r="708" spans="29:29" x14ac:dyDescent="0.2">
      <c r="AC708" s="17" t="s">
        <v>966</v>
      </c>
    </row>
    <row r="709" spans="29:29" x14ac:dyDescent="0.2">
      <c r="AC709" s="17" t="s">
        <v>967</v>
      </c>
    </row>
    <row r="710" spans="29:29" x14ac:dyDescent="0.2">
      <c r="AC710" s="17" t="s">
        <v>968</v>
      </c>
    </row>
    <row r="711" spans="29:29" x14ac:dyDescent="0.2">
      <c r="AC711" s="17" t="s">
        <v>969</v>
      </c>
    </row>
    <row r="712" spans="29:29" x14ac:dyDescent="0.2">
      <c r="AC712" s="17" t="s">
        <v>970</v>
      </c>
    </row>
    <row r="713" spans="29:29" x14ac:dyDescent="0.2">
      <c r="AC713" s="17" t="s">
        <v>971</v>
      </c>
    </row>
    <row r="714" spans="29:29" x14ac:dyDescent="0.2">
      <c r="AC714" s="17" t="s">
        <v>972</v>
      </c>
    </row>
    <row r="715" spans="29:29" x14ac:dyDescent="0.2">
      <c r="AC715" s="17" t="s">
        <v>973</v>
      </c>
    </row>
    <row r="716" spans="29:29" x14ac:dyDescent="0.2">
      <c r="AC716" s="17" t="s">
        <v>974</v>
      </c>
    </row>
    <row r="717" spans="29:29" x14ac:dyDescent="0.2">
      <c r="AC717" s="17" t="s">
        <v>975</v>
      </c>
    </row>
    <row r="718" spans="29:29" x14ac:dyDescent="0.2">
      <c r="AC718" s="17" t="s">
        <v>976</v>
      </c>
    </row>
    <row r="719" spans="29:29" x14ac:dyDescent="0.2">
      <c r="AC719" s="17" t="s">
        <v>977</v>
      </c>
    </row>
    <row r="720" spans="29:29" x14ac:dyDescent="0.2">
      <c r="AC720" s="17" t="s">
        <v>978</v>
      </c>
    </row>
    <row r="721" spans="29:29" x14ac:dyDescent="0.2">
      <c r="AC721" s="17" t="s">
        <v>979</v>
      </c>
    </row>
    <row r="722" spans="29:29" x14ac:dyDescent="0.2">
      <c r="AC722" s="17" t="s">
        <v>980</v>
      </c>
    </row>
    <row r="723" spans="29:29" x14ac:dyDescent="0.2">
      <c r="AC723" s="17" t="s">
        <v>981</v>
      </c>
    </row>
    <row r="724" spans="29:29" x14ac:dyDescent="0.2">
      <c r="AC724" s="17" t="s">
        <v>982</v>
      </c>
    </row>
    <row r="725" spans="29:29" x14ac:dyDescent="0.2">
      <c r="AC725" s="17" t="s">
        <v>983</v>
      </c>
    </row>
    <row r="726" spans="29:29" x14ac:dyDescent="0.2">
      <c r="AC726" s="17" t="s">
        <v>984</v>
      </c>
    </row>
    <row r="727" spans="29:29" x14ac:dyDescent="0.2">
      <c r="AC727" s="17" t="s">
        <v>985</v>
      </c>
    </row>
    <row r="728" spans="29:29" x14ac:dyDescent="0.2">
      <c r="AC728" s="17" t="s">
        <v>986</v>
      </c>
    </row>
    <row r="729" spans="29:29" x14ac:dyDescent="0.2">
      <c r="AC729" s="17" t="s">
        <v>987</v>
      </c>
    </row>
    <row r="730" spans="29:29" x14ac:dyDescent="0.2">
      <c r="AC730" s="17" t="s">
        <v>988</v>
      </c>
    </row>
    <row r="731" spans="29:29" x14ac:dyDescent="0.2">
      <c r="AC731" s="17" t="s">
        <v>989</v>
      </c>
    </row>
    <row r="732" spans="29:29" x14ac:dyDescent="0.2">
      <c r="AC732" s="17" t="s">
        <v>990</v>
      </c>
    </row>
    <row r="733" spans="29:29" x14ac:dyDescent="0.2">
      <c r="AC733" s="17" t="s">
        <v>991</v>
      </c>
    </row>
    <row r="734" spans="29:29" x14ac:dyDescent="0.2">
      <c r="AC734" s="17" t="s">
        <v>992</v>
      </c>
    </row>
    <row r="735" spans="29:29" x14ac:dyDescent="0.2">
      <c r="AC735" s="17" t="s">
        <v>993</v>
      </c>
    </row>
    <row r="736" spans="29:29" x14ac:dyDescent="0.2">
      <c r="AC736" s="17" t="s">
        <v>994</v>
      </c>
    </row>
    <row r="737" spans="29:29" x14ac:dyDescent="0.2">
      <c r="AC737" s="17" t="s">
        <v>995</v>
      </c>
    </row>
    <row r="738" spans="29:29" x14ac:dyDescent="0.2">
      <c r="AC738" s="17" t="s">
        <v>996</v>
      </c>
    </row>
    <row r="739" spans="29:29" x14ac:dyDescent="0.2">
      <c r="AC739" s="17" t="s">
        <v>997</v>
      </c>
    </row>
    <row r="740" spans="29:29" x14ac:dyDescent="0.2">
      <c r="AC740" s="17" t="s">
        <v>998</v>
      </c>
    </row>
    <row r="741" spans="29:29" x14ac:dyDescent="0.2">
      <c r="AC741" s="17" t="s">
        <v>999</v>
      </c>
    </row>
    <row r="742" spans="29:29" x14ac:dyDescent="0.2">
      <c r="AC742" s="17" t="s">
        <v>1000</v>
      </c>
    </row>
    <row r="743" spans="29:29" x14ac:dyDescent="0.2">
      <c r="AC743" s="17" t="s">
        <v>1001</v>
      </c>
    </row>
    <row r="744" spans="29:29" x14ac:dyDescent="0.2">
      <c r="AC744" s="17" t="s">
        <v>1002</v>
      </c>
    </row>
    <row r="745" spans="29:29" x14ac:dyDescent="0.2">
      <c r="AC745" s="17" t="s">
        <v>1003</v>
      </c>
    </row>
    <row r="746" spans="29:29" x14ac:dyDescent="0.2">
      <c r="AC746" s="17" t="s">
        <v>1004</v>
      </c>
    </row>
    <row r="747" spans="29:29" x14ac:dyDescent="0.2">
      <c r="AC747" s="17" t="s">
        <v>1005</v>
      </c>
    </row>
    <row r="748" spans="29:29" x14ac:dyDescent="0.2">
      <c r="AC748" s="17" t="s">
        <v>1006</v>
      </c>
    </row>
    <row r="749" spans="29:29" x14ac:dyDescent="0.2">
      <c r="AC749" s="17" t="s">
        <v>1007</v>
      </c>
    </row>
    <row r="750" spans="29:29" x14ac:dyDescent="0.2">
      <c r="AC750" s="17" t="s">
        <v>1008</v>
      </c>
    </row>
    <row r="751" spans="29:29" x14ac:dyDescent="0.2">
      <c r="AC751" s="17" t="s">
        <v>1009</v>
      </c>
    </row>
    <row r="752" spans="29:29" x14ac:dyDescent="0.2">
      <c r="AC752" s="17" t="s">
        <v>1010</v>
      </c>
    </row>
    <row r="753" spans="29:29" x14ac:dyDescent="0.2">
      <c r="AC753" s="17" t="s">
        <v>1011</v>
      </c>
    </row>
    <row r="754" spans="29:29" x14ac:dyDescent="0.2">
      <c r="AC754" s="17" t="s">
        <v>1012</v>
      </c>
    </row>
    <row r="755" spans="29:29" x14ac:dyDescent="0.2">
      <c r="AC755" s="17" t="s">
        <v>1013</v>
      </c>
    </row>
    <row r="756" spans="29:29" x14ac:dyDescent="0.2">
      <c r="AC756" s="17" t="s">
        <v>1014</v>
      </c>
    </row>
    <row r="757" spans="29:29" x14ac:dyDescent="0.2">
      <c r="AC757" s="17" t="s">
        <v>1015</v>
      </c>
    </row>
    <row r="758" spans="29:29" x14ac:dyDescent="0.2">
      <c r="AC758" s="17" t="s">
        <v>1016</v>
      </c>
    </row>
    <row r="759" spans="29:29" x14ac:dyDescent="0.2">
      <c r="AC759" s="17" t="s">
        <v>1017</v>
      </c>
    </row>
    <row r="760" spans="29:29" x14ac:dyDescent="0.2">
      <c r="AC760" s="17" t="s">
        <v>1018</v>
      </c>
    </row>
    <row r="761" spans="29:29" x14ac:dyDescent="0.2">
      <c r="AC761" s="17" t="s">
        <v>1019</v>
      </c>
    </row>
    <row r="762" spans="29:29" x14ac:dyDescent="0.2">
      <c r="AC762" s="17" t="s">
        <v>1020</v>
      </c>
    </row>
    <row r="763" spans="29:29" x14ac:dyDescent="0.2">
      <c r="AC763" s="17" t="s">
        <v>1021</v>
      </c>
    </row>
    <row r="764" spans="29:29" x14ac:dyDescent="0.2">
      <c r="AC764" s="17" t="s">
        <v>1022</v>
      </c>
    </row>
    <row r="765" spans="29:29" x14ac:dyDescent="0.2">
      <c r="AC765" s="17" t="s">
        <v>1023</v>
      </c>
    </row>
    <row r="766" spans="29:29" x14ac:dyDescent="0.2">
      <c r="AC766" s="17" t="s">
        <v>1024</v>
      </c>
    </row>
    <row r="767" spans="29:29" x14ac:dyDescent="0.2">
      <c r="AC767" s="17" t="s">
        <v>1025</v>
      </c>
    </row>
    <row r="768" spans="29:29" x14ac:dyDescent="0.2">
      <c r="AC768" s="17" t="s">
        <v>1026</v>
      </c>
    </row>
    <row r="769" spans="29:29" x14ac:dyDescent="0.2">
      <c r="AC769" s="17" t="s">
        <v>1027</v>
      </c>
    </row>
    <row r="770" spans="29:29" x14ac:dyDescent="0.2">
      <c r="AC770" s="17" t="s">
        <v>1028</v>
      </c>
    </row>
    <row r="771" spans="29:29" x14ac:dyDescent="0.2">
      <c r="AC771" s="17" t="s">
        <v>1029</v>
      </c>
    </row>
    <row r="772" spans="29:29" x14ac:dyDescent="0.2">
      <c r="AC772" s="17" t="s">
        <v>1030</v>
      </c>
    </row>
    <row r="773" spans="29:29" x14ac:dyDescent="0.2">
      <c r="AC773" s="17" t="s">
        <v>1031</v>
      </c>
    </row>
    <row r="774" spans="29:29" x14ac:dyDescent="0.2">
      <c r="AC774" s="17" t="s">
        <v>1032</v>
      </c>
    </row>
    <row r="775" spans="29:29" x14ac:dyDescent="0.2">
      <c r="AC775" s="17" t="s">
        <v>1033</v>
      </c>
    </row>
    <row r="776" spans="29:29" x14ac:dyDescent="0.2">
      <c r="AC776" s="17" t="s">
        <v>1034</v>
      </c>
    </row>
    <row r="777" spans="29:29" x14ac:dyDescent="0.2">
      <c r="AC777" s="17" t="s">
        <v>1035</v>
      </c>
    </row>
    <row r="778" spans="29:29" x14ac:dyDescent="0.2">
      <c r="AC778" s="17" t="s">
        <v>1036</v>
      </c>
    </row>
    <row r="779" spans="29:29" x14ac:dyDescent="0.2">
      <c r="AC779" s="17" t="s">
        <v>1037</v>
      </c>
    </row>
    <row r="780" spans="29:29" x14ac:dyDescent="0.2">
      <c r="AC780" s="17" t="s">
        <v>1038</v>
      </c>
    </row>
    <row r="781" spans="29:29" x14ac:dyDescent="0.2">
      <c r="AC781" s="17" t="s">
        <v>1039</v>
      </c>
    </row>
    <row r="782" spans="29:29" x14ac:dyDescent="0.2">
      <c r="AC782" s="17" t="s">
        <v>1040</v>
      </c>
    </row>
    <row r="783" spans="29:29" x14ac:dyDescent="0.2">
      <c r="AC783" s="17" t="s">
        <v>1041</v>
      </c>
    </row>
    <row r="784" spans="29:29" x14ac:dyDescent="0.2">
      <c r="AC784" s="17" t="s">
        <v>1042</v>
      </c>
    </row>
    <row r="785" spans="29:29" x14ac:dyDescent="0.2">
      <c r="AC785" s="17" t="s">
        <v>1043</v>
      </c>
    </row>
    <row r="786" spans="29:29" x14ac:dyDescent="0.2">
      <c r="AC786" s="17" t="s">
        <v>1044</v>
      </c>
    </row>
    <row r="787" spans="29:29" x14ac:dyDescent="0.2">
      <c r="AC787" s="17" t="s">
        <v>1045</v>
      </c>
    </row>
    <row r="788" spans="29:29" x14ac:dyDescent="0.2">
      <c r="AC788" s="17" t="s">
        <v>1046</v>
      </c>
    </row>
    <row r="789" spans="29:29" x14ac:dyDescent="0.2">
      <c r="AC789" s="17" t="s">
        <v>1047</v>
      </c>
    </row>
    <row r="790" spans="29:29" x14ac:dyDescent="0.2">
      <c r="AC790" s="17" t="s">
        <v>1048</v>
      </c>
    </row>
    <row r="791" spans="29:29" x14ac:dyDescent="0.2">
      <c r="AC791" s="17" t="s">
        <v>1049</v>
      </c>
    </row>
    <row r="792" spans="29:29" x14ac:dyDescent="0.2">
      <c r="AC792" s="17" t="s">
        <v>1050</v>
      </c>
    </row>
    <row r="793" spans="29:29" x14ac:dyDescent="0.2">
      <c r="AC793" s="17" t="s">
        <v>1051</v>
      </c>
    </row>
    <row r="794" spans="29:29" x14ac:dyDescent="0.2">
      <c r="AC794" s="17" t="s">
        <v>1052</v>
      </c>
    </row>
    <row r="795" spans="29:29" x14ac:dyDescent="0.2">
      <c r="AC795" s="17" t="s">
        <v>1053</v>
      </c>
    </row>
    <row r="796" spans="29:29" x14ac:dyDescent="0.2">
      <c r="AC796" s="17" t="s">
        <v>1054</v>
      </c>
    </row>
    <row r="797" spans="29:29" x14ac:dyDescent="0.2">
      <c r="AC797" s="17" t="s">
        <v>1055</v>
      </c>
    </row>
    <row r="798" spans="29:29" x14ac:dyDescent="0.2">
      <c r="AC798" s="17" t="s">
        <v>1056</v>
      </c>
    </row>
    <row r="799" spans="29:29" x14ac:dyDescent="0.2">
      <c r="AC799" s="17" t="s">
        <v>1057</v>
      </c>
    </row>
    <row r="800" spans="29:29" x14ac:dyDescent="0.2">
      <c r="AC800" s="17" t="s">
        <v>1058</v>
      </c>
    </row>
    <row r="801" spans="29:29" x14ac:dyDescent="0.2">
      <c r="AC801" s="17" t="s">
        <v>1059</v>
      </c>
    </row>
    <row r="802" spans="29:29" x14ac:dyDescent="0.2">
      <c r="AC802" s="17" t="s">
        <v>1060</v>
      </c>
    </row>
    <row r="803" spans="29:29" x14ac:dyDescent="0.2">
      <c r="AC803" s="17" t="s">
        <v>1061</v>
      </c>
    </row>
    <row r="804" spans="29:29" x14ac:dyDescent="0.2">
      <c r="AC804" s="17" t="s">
        <v>1062</v>
      </c>
    </row>
    <row r="805" spans="29:29" x14ac:dyDescent="0.2">
      <c r="AC805" s="17" t="s">
        <v>1063</v>
      </c>
    </row>
    <row r="806" spans="29:29" x14ac:dyDescent="0.2">
      <c r="AC806" s="17" t="s">
        <v>1064</v>
      </c>
    </row>
    <row r="807" spans="29:29" x14ac:dyDescent="0.2">
      <c r="AC807" s="17" t="s">
        <v>1065</v>
      </c>
    </row>
    <row r="808" spans="29:29" x14ac:dyDescent="0.2">
      <c r="AC808" s="17" t="s">
        <v>1066</v>
      </c>
    </row>
    <row r="809" spans="29:29" x14ac:dyDescent="0.2">
      <c r="AC809" s="17" t="s">
        <v>1067</v>
      </c>
    </row>
    <row r="810" spans="29:29" x14ac:dyDescent="0.2">
      <c r="AC810" s="17" t="s">
        <v>1068</v>
      </c>
    </row>
    <row r="811" spans="29:29" x14ac:dyDescent="0.2">
      <c r="AC811" s="17" t="s">
        <v>1069</v>
      </c>
    </row>
    <row r="812" spans="29:29" x14ac:dyDescent="0.2">
      <c r="AC812" s="17" t="s">
        <v>1070</v>
      </c>
    </row>
    <row r="813" spans="29:29" x14ac:dyDescent="0.2">
      <c r="AC813" s="17" t="s">
        <v>1071</v>
      </c>
    </row>
    <row r="814" spans="29:29" x14ac:dyDescent="0.2">
      <c r="AC814" s="17" t="s">
        <v>1072</v>
      </c>
    </row>
    <row r="815" spans="29:29" x14ac:dyDescent="0.2">
      <c r="AC815" s="17" t="s">
        <v>1073</v>
      </c>
    </row>
    <row r="816" spans="29:29" x14ac:dyDescent="0.2">
      <c r="AC816" s="17" t="s">
        <v>1074</v>
      </c>
    </row>
    <row r="817" spans="29:29" x14ac:dyDescent="0.2">
      <c r="AC817" s="17" t="s">
        <v>1075</v>
      </c>
    </row>
    <row r="818" spans="29:29" x14ac:dyDescent="0.2">
      <c r="AC818" s="17" t="s">
        <v>1076</v>
      </c>
    </row>
    <row r="819" spans="29:29" x14ac:dyDescent="0.2">
      <c r="AC819" s="17" t="s">
        <v>1077</v>
      </c>
    </row>
    <row r="820" spans="29:29" x14ac:dyDescent="0.2">
      <c r="AC820" s="17" t="s">
        <v>1078</v>
      </c>
    </row>
    <row r="821" spans="29:29" x14ac:dyDescent="0.2">
      <c r="AC821" s="17" t="s">
        <v>1079</v>
      </c>
    </row>
    <row r="822" spans="29:29" x14ac:dyDescent="0.2">
      <c r="AC822" s="17" t="s">
        <v>1080</v>
      </c>
    </row>
    <row r="823" spans="29:29" x14ac:dyDescent="0.2">
      <c r="AC823" s="17" t="s">
        <v>1081</v>
      </c>
    </row>
    <row r="824" spans="29:29" x14ac:dyDescent="0.2">
      <c r="AC824" s="17" t="s">
        <v>1082</v>
      </c>
    </row>
    <row r="825" spans="29:29" x14ac:dyDescent="0.2">
      <c r="AC825" s="17" t="s">
        <v>1083</v>
      </c>
    </row>
    <row r="826" spans="29:29" x14ac:dyDescent="0.2">
      <c r="AC826" s="17" t="s">
        <v>1084</v>
      </c>
    </row>
    <row r="827" spans="29:29" x14ac:dyDescent="0.2">
      <c r="AC827" s="17" t="s">
        <v>1085</v>
      </c>
    </row>
    <row r="828" spans="29:29" x14ac:dyDescent="0.2">
      <c r="AC828" s="17" t="s">
        <v>1086</v>
      </c>
    </row>
    <row r="829" spans="29:29" x14ac:dyDescent="0.2">
      <c r="AC829" s="17" t="s">
        <v>1087</v>
      </c>
    </row>
    <row r="830" spans="29:29" x14ac:dyDescent="0.2">
      <c r="AC830" s="17" t="s">
        <v>1088</v>
      </c>
    </row>
    <row r="831" spans="29:29" x14ac:dyDescent="0.2">
      <c r="AC831" s="17" t="s">
        <v>1089</v>
      </c>
    </row>
    <row r="832" spans="29:29" x14ac:dyDescent="0.2">
      <c r="AC832" s="17" t="s">
        <v>1090</v>
      </c>
    </row>
    <row r="833" spans="29:29" x14ac:dyDescent="0.2">
      <c r="AC833" s="17" t="s">
        <v>1091</v>
      </c>
    </row>
    <row r="834" spans="29:29" x14ac:dyDescent="0.2">
      <c r="AC834" s="17" t="s">
        <v>1092</v>
      </c>
    </row>
    <row r="835" spans="29:29" x14ac:dyDescent="0.2">
      <c r="AC835" s="17" t="s">
        <v>1093</v>
      </c>
    </row>
    <row r="836" spans="29:29" x14ac:dyDescent="0.2">
      <c r="AC836" s="17" t="s">
        <v>1094</v>
      </c>
    </row>
    <row r="837" spans="29:29" x14ac:dyDescent="0.2">
      <c r="AC837" s="17" t="s">
        <v>1095</v>
      </c>
    </row>
    <row r="838" spans="29:29" x14ac:dyDescent="0.2">
      <c r="AC838" s="17" t="s">
        <v>1096</v>
      </c>
    </row>
    <row r="839" spans="29:29" x14ac:dyDescent="0.2">
      <c r="AC839" s="17" t="s">
        <v>1097</v>
      </c>
    </row>
    <row r="840" spans="29:29" x14ac:dyDescent="0.2">
      <c r="AC840" s="17" t="s">
        <v>1098</v>
      </c>
    </row>
    <row r="841" spans="29:29" x14ac:dyDescent="0.2">
      <c r="AC841" s="17" t="s">
        <v>1099</v>
      </c>
    </row>
    <row r="842" spans="29:29" x14ac:dyDescent="0.2">
      <c r="AC842" s="17" t="s">
        <v>1100</v>
      </c>
    </row>
    <row r="843" spans="29:29" x14ac:dyDescent="0.2">
      <c r="AC843" s="17" t="s">
        <v>1101</v>
      </c>
    </row>
    <row r="844" spans="29:29" x14ac:dyDescent="0.2">
      <c r="AC844" s="17" t="s">
        <v>1102</v>
      </c>
    </row>
    <row r="845" spans="29:29" x14ac:dyDescent="0.2">
      <c r="AC845" s="17" t="s">
        <v>1103</v>
      </c>
    </row>
    <row r="846" spans="29:29" x14ac:dyDescent="0.2">
      <c r="AC846" s="17" t="s">
        <v>1104</v>
      </c>
    </row>
    <row r="847" spans="29:29" x14ac:dyDescent="0.2">
      <c r="AC847" s="17" t="s">
        <v>1105</v>
      </c>
    </row>
    <row r="848" spans="29:29" x14ac:dyDescent="0.2">
      <c r="AC848" s="17" t="s">
        <v>1106</v>
      </c>
    </row>
    <row r="849" spans="29:29" x14ac:dyDescent="0.2">
      <c r="AC849" s="17" t="s">
        <v>1107</v>
      </c>
    </row>
    <row r="850" spans="29:29" x14ac:dyDescent="0.2">
      <c r="AC850" s="17" t="s">
        <v>1108</v>
      </c>
    </row>
    <row r="851" spans="29:29" x14ac:dyDescent="0.2">
      <c r="AC851" s="17" t="s">
        <v>1109</v>
      </c>
    </row>
    <row r="852" spans="29:29" x14ac:dyDescent="0.2">
      <c r="AC852" s="17" t="s">
        <v>1110</v>
      </c>
    </row>
    <row r="853" spans="29:29" x14ac:dyDescent="0.2">
      <c r="AC853" s="17" t="s">
        <v>1111</v>
      </c>
    </row>
    <row r="854" spans="29:29" x14ac:dyDescent="0.2">
      <c r="AC854" s="17" t="s">
        <v>1112</v>
      </c>
    </row>
    <row r="855" spans="29:29" x14ac:dyDescent="0.2">
      <c r="AC855" s="17" t="s">
        <v>1113</v>
      </c>
    </row>
    <row r="856" spans="29:29" x14ac:dyDescent="0.2">
      <c r="AC856" s="17" t="s">
        <v>1114</v>
      </c>
    </row>
    <row r="857" spans="29:29" x14ac:dyDescent="0.2">
      <c r="AC857" s="17" t="s">
        <v>1115</v>
      </c>
    </row>
    <row r="858" spans="29:29" x14ac:dyDescent="0.2">
      <c r="AC858" s="17" t="s">
        <v>1116</v>
      </c>
    </row>
    <row r="859" spans="29:29" x14ac:dyDescent="0.2">
      <c r="AC859" s="17" t="s">
        <v>1117</v>
      </c>
    </row>
    <row r="860" spans="29:29" x14ac:dyDescent="0.2">
      <c r="AC860" s="17" t="s">
        <v>1118</v>
      </c>
    </row>
    <row r="861" spans="29:29" x14ac:dyDescent="0.2">
      <c r="AC861" s="17" t="s">
        <v>1119</v>
      </c>
    </row>
    <row r="862" spans="29:29" x14ac:dyDescent="0.2">
      <c r="AC862" s="17" t="s">
        <v>1120</v>
      </c>
    </row>
    <row r="863" spans="29:29" x14ac:dyDescent="0.2">
      <c r="AC863" s="17" t="s">
        <v>1121</v>
      </c>
    </row>
    <row r="864" spans="29:29" x14ac:dyDescent="0.2">
      <c r="AC864" s="17" t="s">
        <v>1122</v>
      </c>
    </row>
    <row r="865" spans="29:29" x14ac:dyDescent="0.2">
      <c r="AC865" s="17" t="s">
        <v>1123</v>
      </c>
    </row>
    <row r="866" spans="29:29" x14ac:dyDescent="0.2">
      <c r="AC866" s="17" t="s">
        <v>1124</v>
      </c>
    </row>
    <row r="867" spans="29:29" x14ac:dyDescent="0.2">
      <c r="AC867" s="17" t="s">
        <v>1125</v>
      </c>
    </row>
    <row r="868" spans="29:29" x14ac:dyDescent="0.2">
      <c r="AC868" s="17" t="s">
        <v>1126</v>
      </c>
    </row>
    <row r="869" spans="29:29" x14ac:dyDescent="0.2">
      <c r="AC869" s="17" t="s">
        <v>1127</v>
      </c>
    </row>
    <row r="870" spans="29:29" x14ac:dyDescent="0.2">
      <c r="AC870" s="17" t="s">
        <v>1128</v>
      </c>
    </row>
    <row r="871" spans="29:29" x14ac:dyDescent="0.2">
      <c r="AC871" s="17" t="s">
        <v>1129</v>
      </c>
    </row>
    <row r="872" spans="29:29" x14ac:dyDescent="0.2">
      <c r="AC872" s="17" t="s">
        <v>1130</v>
      </c>
    </row>
    <row r="873" spans="29:29" x14ac:dyDescent="0.2">
      <c r="AC873" s="17" t="s">
        <v>1131</v>
      </c>
    </row>
    <row r="874" spans="29:29" x14ac:dyDescent="0.2">
      <c r="AC874" s="17" t="s">
        <v>1132</v>
      </c>
    </row>
    <row r="875" spans="29:29" x14ac:dyDescent="0.2">
      <c r="AC875" s="17" t="s">
        <v>1133</v>
      </c>
    </row>
    <row r="876" spans="29:29" x14ac:dyDescent="0.2">
      <c r="AC876" s="17" t="s">
        <v>1134</v>
      </c>
    </row>
    <row r="877" spans="29:29" x14ac:dyDescent="0.2">
      <c r="AC877" s="17" t="s">
        <v>1135</v>
      </c>
    </row>
    <row r="878" spans="29:29" x14ac:dyDescent="0.2">
      <c r="AC878" s="17" t="s">
        <v>1136</v>
      </c>
    </row>
    <row r="879" spans="29:29" x14ac:dyDescent="0.2">
      <c r="AC879" s="17" t="s">
        <v>1137</v>
      </c>
    </row>
    <row r="880" spans="29:29" x14ac:dyDescent="0.2">
      <c r="AC880" s="17" t="s">
        <v>1138</v>
      </c>
    </row>
    <row r="881" spans="29:29" x14ac:dyDescent="0.2">
      <c r="AC881" s="17" t="s">
        <v>1139</v>
      </c>
    </row>
    <row r="882" spans="29:29" x14ac:dyDescent="0.2">
      <c r="AC882" s="17" t="s">
        <v>1140</v>
      </c>
    </row>
    <row r="883" spans="29:29" x14ac:dyDescent="0.2">
      <c r="AC883" s="17" t="s">
        <v>1141</v>
      </c>
    </row>
    <row r="884" spans="29:29" x14ac:dyDescent="0.2">
      <c r="AC884" s="17" t="s">
        <v>1142</v>
      </c>
    </row>
    <row r="885" spans="29:29" x14ac:dyDescent="0.2">
      <c r="AC885" s="17" t="s">
        <v>1143</v>
      </c>
    </row>
    <row r="886" spans="29:29" x14ac:dyDescent="0.2">
      <c r="AC886" s="17" t="s">
        <v>1144</v>
      </c>
    </row>
    <row r="887" spans="29:29" x14ac:dyDescent="0.2">
      <c r="AC887" s="17" t="s">
        <v>1145</v>
      </c>
    </row>
    <row r="888" spans="29:29" x14ac:dyDescent="0.2">
      <c r="AC888" s="17" t="s">
        <v>1146</v>
      </c>
    </row>
    <row r="889" spans="29:29" x14ac:dyDescent="0.2">
      <c r="AC889" s="17" t="s">
        <v>1147</v>
      </c>
    </row>
    <row r="890" spans="29:29" x14ac:dyDescent="0.2">
      <c r="AC890" s="17" t="s">
        <v>1148</v>
      </c>
    </row>
    <row r="891" spans="29:29" x14ac:dyDescent="0.2">
      <c r="AC891" s="17" t="s">
        <v>1149</v>
      </c>
    </row>
    <row r="892" spans="29:29" x14ac:dyDescent="0.2">
      <c r="AC892" s="17" t="s">
        <v>1150</v>
      </c>
    </row>
    <row r="893" spans="29:29" x14ac:dyDescent="0.2">
      <c r="AC893" s="17" t="s">
        <v>1151</v>
      </c>
    </row>
    <row r="894" spans="29:29" x14ac:dyDescent="0.2">
      <c r="AC894" s="17" t="s">
        <v>1152</v>
      </c>
    </row>
    <row r="895" spans="29:29" x14ac:dyDescent="0.2">
      <c r="AC895" s="17" t="s">
        <v>1153</v>
      </c>
    </row>
    <row r="896" spans="29:29" x14ac:dyDescent="0.2">
      <c r="AC896" s="17" t="s">
        <v>1154</v>
      </c>
    </row>
    <row r="897" spans="29:29" x14ac:dyDescent="0.2">
      <c r="AC897" s="17" t="s">
        <v>1155</v>
      </c>
    </row>
    <row r="898" spans="29:29" x14ac:dyDescent="0.2">
      <c r="AC898" s="17" t="s">
        <v>1156</v>
      </c>
    </row>
    <row r="899" spans="29:29" x14ac:dyDescent="0.2">
      <c r="AC899" s="17" t="s">
        <v>1157</v>
      </c>
    </row>
    <row r="900" spans="29:29" x14ac:dyDescent="0.2">
      <c r="AC900" s="17" t="s">
        <v>1158</v>
      </c>
    </row>
    <row r="901" spans="29:29" x14ac:dyDescent="0.2">
      <c r="AC901" s="17" t="s">
        <v>1159</v>
      </c>
    </row>
    <row r="902" spans="29:29" x14ac:dyDescent="0.2">
      <c r="AC902" s="17" t="s">
        <v>1160</v>
      </c>
    </row>
    <row r="903" spans="29:29" x14ac:dyDescent="0.2">
      <c r="AC903" s="17" t="s">
        <v>1161</v>
      </c>
    </row>
    <row r="904" spans="29:29" x14ac:dyDescent="0.2">
      <c r="AC904" s="17" t="s">
        <v>1162</v>
      </c>
    </row>
    <row r="905" spans="29:29" x14ac:dyDescent="0.2">
      <c r="AC905" s="17" t="s">
        <v>1163</v>
      </c>
    </row>
    <row r="906" spans="29:29" x14ac:dyDescent="0.2">
      <c r="AC906" s="17" t="s">
        <v>1164</v>
      </c>
    </row>
    <row r="907" spans="29:29" x14ac:dyDescent="0.2">
      <c r="AC907" s="17" t="s">
        <v>1165</v>
      </c>
    </row>
    <row r="908" spans="29:29" x14ac:dyDescent="0.2">
      <c r="AC908" s="17" t="s">
        <v>1166</v>
      </c>
    </row>
    <row r="909" spans="29:29" x14ac:dyDescent="0.2">
      <c r="AC909" s="17" t="s">
        <v>1167</v>
      </c>
    </row>
    <row r="910" spans="29:29" x14ac:dyDescent="0.2">
      <c r="AC910" s="17" t="s">
        <v>1168</v>
      </c>
    </row>
    <row r="911" spans="29:29" x14ac:dyDescent="0.2">
      <c r="AC911" s="17" t="s">
        <v>1169</v>
      </c>
    </row>
    <row r="912" spans="29:29" x14ac:dyDescent="0.2">
      <c r="AC912" s="17" t="s">
        <v>1170</v>
      </c>
    </row>
    <row r="913" spans="29:29" x14ac:dyDescent="0.2">
      <c r="AC913" s="17" t="s">
        <v>1171</v>
      </c>
    </row>
    <row r="914" spans="29:29" x14ac:dyDescent="0.2">
      <c r="AC914" s="17" t="s">
        <v>1172</v>
      </c>
    </row>
    <row r="915" spans="29:29" x14ac:dyDescent="0.2">
      <c r="AC915" s="17" t="s">
        <v>1173</v>
      </c>
    </row>
    <row r="916" spans="29:29" x14ac:dyDescent="0.2">
      <c r="AC916" s="17" t="s">
        <v>1174</v>
      </c>
    </row>
    <row r="917" spans="29:29" x14ac:dyDescent="0.2">
      <c r="AC917" s="17" t="s">
        <v>1175</v>
      </c>
    </row>
    <row r="918" spans="29:29" x14ac:dyDescent="0.2">
      <c r="AC918" s="17" t="s">
        <v>1176</v>
      </c>
    </row>
    <row r="919" spans="29:29" x14ac:dyDescent="0.2">
      <c r="AC919" s="17" t="s">
        <v>1177</v>
      </c>
    </row>
    <row r="920" spans="29:29" x14ac:dyDescent="0.2">
      <c r="AC920" s="17" t="s">
        <v>1178</v>
      </c>
    </row>
    <row r="921" spans="29:29" x14ac:dyDescent="0.2">
      <c r="AC921" s="17" t="s">
        <v>1179</v>
      </c>
    </row>
    <row r="922" spans="29:29" x14ac:dyDescent="0.2">
      <c r="AC922" s="17" t="s">
        <v>1180</v>
      </c>
    </row>
    <row r="923" spans="29:29" x14ac:dyDescent="0.2">
      <c r="AC923" s="17" t="s">
        <v>1181</v>
      </c>
    </row>
    <row r="924" spans="29:29" x14ac:dyDescent="0.2">
      <c r="AC924" s="17" t="s">
        <v>1182</v>
      </c>
    </row>
    <row r="925" spans="29:29" x14ac:dyDescent="0.2">
      <c r="AC925" s="17" t="s">
        <v>1183</v>
      </c>
    </row>
    <row r="926" spans="29:29" x14ac:dyDescent="0.2">
      <c r="AC926" s="17" t="s">
        <v>1184</v>
      </c>
    </row>
    <row r="927" spans="29:29" x14ac:dyDescent="0.2">
      <c r="AC927" s="17" t="s">
        <v>1185</v>
      </c>
    </row>
    <row r="928" spans="29:29" x14ac:dyDescent="0.2">
      <c r="AC928" s="17" t="s">
        <v>1186</v>
      </c>
    </row>
    <row r="929" spans="29:29" x14ac:dyDescent="0.2">
      <c r="AC929" s="17" t="s">
        <v>1187</v>
      </c>
    </row>
    <row r="930" spans="29:29" x14ac:dyDescent="0.2">
      <c r="AC930" s="17" t="s">
        <v>1188</v>
      </c>
    </row>
    <row r="931" spans="29:29" x14ac:dyDescent="0.2">
      <c r="AC931" s="17" t="s">
        <v>1189</v>
      </c>
    </row>
    <row r="932" spans="29:29" x14ac:dyDescent="0.2">
      <c r="AC932" s="17" t="s">
        <v>1190</v>
      </c>
    </row>
    <row r="933" spans="29:29" x14ac:dyDescent="0.2">
      <c r="AC933" s="17" t="s">
        <v>1191</v>
      </c>
    </row>
    <row r="934" spans="29:29" x14ac:dyDescent="0.2">
      <c r="AC934" s="17" t="s">
        <v>1192</v>
      </c>
    </row>
    <row r="935" spans="29:29" x14ac:dyDescent="0.2">
      <c r="AC935" s="17" t="s">
        <v>1193</v>
      </c>
    </row>
    <row r="936" spans="29:29" x14ac:dyDescent="0.2">
      <c r="AC936" s="17" t="s">
        <v>1194</v>
      </c>
    </row>
    <row r="937" spans="29:29" x14ac:dyDescent="0.2">
      <c r="AC937" s="17" t="s">
        <v>1195</v>
      </c>
    </row>
    <row r="938" spans="29:29" x14ac:dyDescent="0.2">
      <c r="AC938" s="17" t="s">
        <v>1196</v>
      </c>
    </row>
    <row r="939" spans="29:29" x14ac:dyDescent="0.2">
      <c r="AC939" s="17" t="s">
        <v>1197</v>
      </c>
    </row>
    <row r="940" spans="29:29" x14ac:dyDescent="0.2">
      <c r="AC940" s="17" t="s">
        <v>1198</v>
      </c>
    </row>
    <row r="941" spans="29:29" x14ac:dyDescent="0.2">
      <c r="AC941" s="17" t="s">
        <v>1199</v>
      </c>
    </row>
    <row r="942" spans="29:29" x14ac:dyDescent="0.2">
      <c r="AC942" s="17" t="s">
        <v>1200</v>
      </c>
    </row>
    <row r="943" spans="29:29" x14ac:dyDescent="0.2">
      <c r="AC943" s="17" t="s">
        <v>1201</v>
      </c>
    </row>
    <row r="944" spans="29:29" x14ac:dyDescent="0.2">
      <c r="AC944" s="17" t="s">
        <v>1202</v>
      </c>
    </row>
    <row r="945" spans="29:29" x14ac:dyDescent="0.2">
      <c r="AC945" s="17" t="s">
        <v>1203</v>
      </c>
    </row>
    <row r="946" spans="29:29" x14ac:dyDescent="0.2">
      <c r="AC946" s="17" t="s">
        <v>1204</v>
      </c>
    </row>
    <row r="947" spans="29:29" x14ac:dyDescent="0.2">
      <c r="AC947" s="17" t="s">
        <v>1205</v>
      </c>
    </row>
    <row r="948" spans="29:29" x14ac:dyDescent="0.2">
      <c r="AC948" s="17" t="s">
        <v>1206</v>
      </c>
    </row>
    <row r="949" spans="29:29" x14ac:dyDescent="0.2">
      <c r="AC949" s="17" t="s">
        <v>1207</v>
      </c>
    </row>
    <row r="950" spans="29:29" x14ac:dyDescent="0.2">
      <c r="AC950" s="17" t="s">
        <v>1208</v>
      </c>
    </row>
    <row r="951" spans="29:29" x14ac:dyDescent="0.2">
      <c r="AC951" s="17" t="s">
        <v>1209</v>
      </c>
    </row>
    <row r="952" spans="29:29" x14ac:dyDescent="0.2">
      <c r="AC952" s="17" t="s">
        <v>1210</v>
      </c>
    </row>
    <row r="953" spans="29:29" x14ac:dyDescent="0.2">
      <c r="AC953" s="17" t="s">
        <v>1211</v>
      </c>
    </row>
    <row r="954" spans="29:29" x14ac:dyDescent="0.2">
      <c r="AC954" s="17" t="s">
        <v>1212</v>
      </c>
    </row>
    <row r="955" spans="29:29" x14ac:dyDescent="0.2">
      <c r="AC955" s="17" t="s">
        <v>1213</v>
      </c>
    </row>
    <row r="956" spans="29:29" x14ac:dyDescent="0.2">
      <c r="AC956" s="17" t="s">
        <v>1214</v>
      </c>
    </row>
    <row r="957" spans="29:29" x14ac:dyDescent="0.2">
      <c r="AC957" s="17" t="s">
        <v>1215</v>
      </c>
    </row>
    <row r="958" spans="29:29" x14ac:dyDescent="0.2">
      <c r="AC958" s="17" t="s">
        <v>1216</v>
      </c>
    </row>
    <row r="959" spans="29:29" x14ac:dyDescent="0.2">
      <c r="AC959" s="17" t="s">
        <v>1217</v>
      </c>
    </row>
    <row r="960" spans="29:29" x14ac:dyDescent="0.2">
      <c r="AC960" s="17" t="s">
        <v>1218</v>
      </c>
    </row>
    <row r="961" spans="29:29" x14ac:dyDescent="0.2">
      <c r="AC961" s="17" t="s">
        <v>1219</v>
      </c>
    </row>
    <row r="962" spans="29:29" x14ac:dyDescent="0.2">
      <c r="AC962" s="17" t="s">
        <v>1220</v>
      </c>
    </row>
    <row r="963" spans="29:29" x14ac:dyDescent="0.2">
      <c r="AC963" s="17" t="s">
        <v>1221</v>
      </c>
    </row>
    <row r="964" spans="29:29" x14ac:dyDescent="0.2">
      <c r="AC964" s="17" t="s">
        <v>1222</v>
      </c>
    </row>
    <row r="965" spans="29:29" x14ac:dyDescent="0.2">
      <c r="AC965" s="17" t="s">
        <v>1223</v>
      </c>
    </row>
    <row r="966" spans="29:29" x14ac:dyDescent="0.2">
      <c r="AC966" s="17" t="s">
        <v>1224</v>
      </c>
    </row>
    <row r="967" spans="29:29" x14ac:dyDescent="0.2">
      <c r="AC967" s="17" t="s">
        <v>1225</v>
      </c>
    </row>
    <row r="968" spans="29:29" x14ac:dyDescent="0.2">
      <c r="AC968" s="17" t="s">
        <v>1226</v>
      </c>
    </row>
    <row r="969" spans="29:29" x14ac:dyDescent="0.2">
      <c r="AC969" s="17" t="s">
        <v>1227</v>
      </c>
    </row>
    <row r="970" spans="29:29" x14ac:dyDescent="0.2">
      <c r="AC970" s="17" t="s">
        <v>1228</v>
      </c>
    </row>
    <row r="971" spans="29:29" x14ac:dyDescent="0.2">
      <c r="AC971" s="17" t="s">
        <v>1229</v>
      </c>
    </row>
    <row r="972" spans="29:29" x14ac:dyDescent="0.2">
      <c r="AC972" s="17" t="s">
        <v>1230</v>
      </c>
    </row>
    <row r="973" spans="29:29" x14ac:dyDescent="0.2">
      <c r="AC973" s="17" t="s">
        <v>1231</v>
      </c>
    </row>
    <row r="974" spans="29:29" x14ac:dyDescent="0.2">
      <c r="AC974" s="17" t="s">
        <v>1232</v>
      </c>
    </row>
    <row r="975" spans="29:29" x14ac:dyDescent="0.2">
      <c r="AC975" s="17" t="s">
        <v>1233</v>
      </c>
    </row>
    <row r="976" spans="29:29" x14ac:dyDescent="0.2">
      <c r="AC976" s="17" t="s">
        <v>1234</v>
      </c>
    </row>
    <row r="977" spans="29:29" x14ac:dyDescent="0.2">
      <c r="AC977" s="17" t="s">
        <v>1235</v>
      </c>
    </row>
    <row r="978" spans="29:29" x14ac:dyDescent="0.2">
      <c r="AC978" s="17" t="s">
        <v>1236</v>
      </c>
    </row>
    <row r="979" spans="29:29" x14ac:dyDescent="0.2">
      <c r="AC979" s="17" t="s">
        <v>1237</v>
      </c>
    </row>
    <row r="980" spans="29:29" x14ac:dyDescent="0.2">
      <c r="AC980" s="17" t="s">
        <v>1238</v>
      </c>
    </row>
    <row r="981" spans="29:29" x14ac:dyDescent="0.2">
      <c r="AC981" s="17" t="s">
        <v>1239</v>
      </c>
    </row>
    <row r="982" spans="29:29" x14ac:dyDescent="0.2">
      <c r="AC982" s="17" t="s">
        <v>1240</v>
      </c>
    </row>
    <row r="983" spans="29:29" x14ac:dyDescent="0.2">
      <c r="AC983" s="17" t="s">
        <v>1241</v>
      </c>
    </row>
    <row r="984" spans="29:29" x14ac:dyDescent="0.2">
      <c r="AC984" s="17" t="s">
        <v>1242</v>
      </c>
    </row>
    <row r="985" spans="29:29" x14ac:dyDescent="0.2">
      <c r="AC985" s="17" t="s">
        <v>1243</v>
      </c>
    </row>
    <row r="986" spans="29:29" x14ac:dyDescent="0.2">
      <c r="AC986" s="17" t="s">
        <v>1244</v>
      </c>
    </row>
    <row r="987" spans="29:29" x14ac:dyDescent="0.2">
      <c r="AC987" s="17" t="s">
        <v>1245</v>
      </c>
    </row>
    <row r="988" spans="29:29" x14ac:dyDescent="0.2">
      <c r="AC988" s="17" t="s">
        <v>1246</v>
      </c>
    </row>
    <row r="989" spans="29:29" x14ac:dyDescent="0.2">
      <c r="AC989" s="17" t="s">
        <v>1247</v>
      </c>
    </row>
    <row r="990" spans="29:29" x14ac:dyDescent="0.2">
      <c r="AC990" s="17" t="s">
        <v>1248</v>
      </c>
    </row>
    <row r="991" spans="29:29" x14ac:dyDescent="0.2">
      <c r="AC991" s="17" t="s">
        <v>1249</v>
      </c>
    </row>
    <row r="992" spans="29:29" x14ac:dyDescent="0.2">
      <c r="AC992" s="17" t="s">
        <v>1250</v>
      </c>
    </row>
    <row r="993" spans="29:29" x14ac:dyDescent="0.2">
      <c r="AC993" s="17" t="s">
        <v>1251</v>
      </c>
    </row>
    <row r="994" spans="29:29" x14ac:dyDescent="0.2">
      <c r="AC994" s="17" t="s">
        <v>1252</v>
      </c>
    </row>
    <row r="995" spans="29:29" x14ac:dyDescent="0.2">
      <c r="AC995" s="17" t="s">
        <v>1253</v>
      </c>
    </row>
    <row r="996" spans="29:29" x14ac:dyDescent="0.2">
      <c r="AC996" s="17" t="s">
        <v>1254</v>
      </c>
    </row>
    <row r="997" spans="29:29" x14ac:dyDescent="0.2">
      <c r="AC997" s="17" t="s">
        <v>1255</v>
      </c>
    </row>
    <row r="998" spans="29:29" x14ac:dyDescent="0.2">
      <c r="AC998" s="17" t="s">
        <v>1256</v>
      </c>
    </row>
    <row r="999" spans="29:29" x14ac:dyDescent="0.2">
      <c r="AC999" s="17" t="s">
        <v>1257</v>
      </c>
    </row>
    <row r="1000" spans="29:29" x14ac:dyDescent="0.2">
      <c r="AC1000" s="17" t="s">
        <v>1258</v>
      </c>
    </row>
    <row r="1001" spans="29:29" x14ac:dyDescent="0.2">
      <c r="AC1001" s="17" t="s">
        <v>1259</v>
      </c>
    </row>
    <row r="1002" spans="29:29" x14ac:dyDescent="0.2">
      <c r="AC1002" s="17" t="s">
        <v>1260</v>
      </c>
    </row>
    <row r="1003" spans="29:29" x14ac:dyDescent="0.2">
      <c r="AC1003" s="17" t="s">
        <v>1261</v>
      </c>
    </row>
    <row r="1004" spans="29:29" x14ac:dyDescent="0.2">
      <c r="AC1004" s="17" t="s">
        <v>1262</v>
      </c>
    </row>
    <row r="1005" spans="29:29" x14ac:dyDescent="0.2">
      <c r="AC1005" s="17" t="s">
        <v>1263</v>
      </c>
    </row>
    <row r="1006" spans="29:29" x14ac:dyDescent="0.2">
      <c r="AC1006" s="17" t="s">
        <v>1264</v>
      </c>
    </row>
    <row r="1007" spans="29:29" x14ac:dyDescent="0.2">
      <c r="AC1007" s="17" t="s">
        <v>1265</v>
      </c>
    </row>
    <row r="1008" spans="29:29" x14ac:dyDescent="0.2">
      <c r="AC1008" s="17" t="s">
        <v>1266</v>
      </c>
    </row>
    <row r="1009" spans="29:29" x14ac:dyDescent="0.2">
      <c r="AC1009" s="17" t="s">
        <v>1267</v>
      </c>
    </row>
    <row r="1010" spans="29:29" x14ac:dyDescent="0.2">
      <c r="AC1010" s="17" t="s">
        <v>1268</v>
      </c>
    </row>
    <row r="1011" spans="29:29" x14ac:dyDescent="0.2">
      <c r="AC1011" s="17" t="s">
        <v>1269</v>
      </c>
    </row>
    <row r="1012" spans="29:29" x14ac:dyDescent="0.2">
      <c r="AC1012" s="17" t="s">
        <v>1270</v>
      </c>
    </row>
    <row r="1013" spans="29:29" x14ac:dyDescent="0.2">
      <c r="AC1013" s="17" t="s">
        <v>1271</v>
      </c>
    </row>
    <row r="1014" spans="29:29" x14ac:dyDescent="0.2">
      <c r="AC1014" s="17" t="s">
        <v>1272</v>
      </c>
    </row>
    <row r="1015" spans="29:29" x14ac:dyDescent="0.2">
      <c r="AC1015" s="17" t="s">
        <v>1273</v>
      </c>
    </row>
    <row r="1016" spans="29:29" x14ac:dyDescent="0.2">
      <c r="AC1016" s="17" t="s">
        <v>1274</v>
      </c>
    </row>
    <row r="1017" spans="29:29" x14ac:dyDescent="0.2">
      <c r="AC1017" s="17" t="s">
        <v>1275</v>
      </c>
    </row>
    <row r="1018" spans="29:29" x14ac:dyDescent="0.2">
      <c r="AC1018" s="17" t="s">
        <v>1276</v>
      </c>
    </row>
    <row r="1019" spans="29:29" x14ac:dyDescent="0.2">
      <c r="AC1019" s="17" t="s">
        <v>1277</v>
      </c>
    </row>
    <row r="1020" spans="29:29" x14ac:dyDescent="0.2">
      <c r="AC1020" s="17" t="s">
        <v>1278</v>
      </c>
    </row>
    <row r="1021" spans="29:29" x14ac:dyDescent="0.2">
      <c r="AC1021" s="17" t="s">
        <v>1279</v>
      </c>
    </row>
    <row r="1022" spans="29:29" x14ac:dyDescent="0.2">
      <c r="AC1022" s="17" t="s">
        <v>1280</v>
      </c>
    </row>
    <row r="1023" spans="29:29" x14ac:dyDescent="0.2">
      <c r="AC1023" s="17" t="s">
        <v>1281</v>
      </c>
    </row>
    <row r="1024" spans="29:29" x14ac:dyDescent="0.2">
      <c r="AC1024" s="17" t="s">
        <v>1282</v>
      </c>
    </row>
    <row r="1025" spans="29:29" x14ac:dyDescent="0.2">
      <c r="AC1025" s="17" t="s">
        <v>1283</v>
      </c>
    </row>
    <row r="1026" spans="29:29" x14ac:dyDescent="0.2">
      <c r="AC1026" s="17" t="s">
        <v>1284</v>
      </c>
    </row>
    <row r="1027" spans="29:29" x14ac:dyDescent="0.2">
      <c r="AC1027" s="17" t="s">
        <v>1285</v>
      </c>
    </row>
    <row r="1028" spans="29:29" x14ac:dyDescent="0.2">
      <c r="AC1028" s="17" t="s">
        <v>1286</v>
      </c>
    </row>
    <row r="1029" spans="29:29" x14ac:dyDescent="0.2">
      <c r="AC1029" s="17" t="s">
        <v>1287</v>
      </c>
    </row>
    <row r="1030" spans="29:29" x14ac:dyDescent="0.2">
      <c r="AC1030" s="17" t="s">
        <v>1288</v>
      </c>
    </row>
    <row r="1031" spans="29:29" x14ac:dyDescent="0.2">
      <c r="AC1031" s="17" t="s">
        <v>1289</v>
      </c>
    </row>
    <row r="1032" spans="29:29" x14ac:dyDescent="0.2">
      <c r="AC1032" s="17" t="s">
        <v>1290</v>
      </c>
    </row>
    <row r="1033" spans="29:29" x14ac:dyDescent="0.2">
      <c r="AC1033" s="17" t="s">
        <v>1291</v>
      </c>
    </row>
    <row r="1034" spans="29:29" x14ac:dyDescent="0.2">
      <c r="AC1034" s="17" t="s">
        <v>1292</v>
      </c>
    </row>
    <row r="1035" spans="29:29" x14ac:dyDescent="0.2">
      <c r="AC1035" s="17" t="s">
        <v>1293</v>
      </c>
    </row>
    <row r="1036" spans="29:29" x14ac:dyDescent="0.2">
      <c r="AC1036" s="17" t="s">
        <v>1294</v>
      </c>
    </row>
    <row r="1037" spans="29:29" x14ac:dyDescent="0.2">
      <c r="AC1037" s="17" t="s">
        <v>1295</v>
      </c>
    </row>
    <row r="1038" spans="29:29" x14ac:dyDescent="0.2">
      <c r="AC1038" s="17" t="s">
        <v>1296</v>
      </c>
    </row>
    <row r="1039" spans="29:29" x14ac:dyDescent="0.2">
      <c r="AC1039" s="17" t="s">
        <v>1297</v>
      </c>
    </row>
    <row r="1040" spans="29:29" x14ac:dyDescent="0.2">
      <c r="AC1040" s="17" t="s">
        <v>1298</v>
      </c>
    </row>
    <row r="1041" spans="29:29" x14ac:dyDescent="0.2">
      <c r="AC1041" s="17" t="s">
        <v>1299</v>
      </c>
    </row>
    <row r="1042" spans="29:29" x14ac:dyDescent="0.2">
      <c r="AC1042" s="17" t="s">
        <v>1300</v>
      </c>
    </row>
    <row r="1043" spans="29:29" x14ac:dyDescent="0.2">
      <c r="AC1043" s="17" t="s">
        <v>1301</v>
      </c>
    </row>
    <row r="1044" spans="29:29" x14ac:dyDescent="0.2">
      <c r="AC1044" s="17" t="s">
        <v>1302</v>
      </c>
    </row>
    <row r="1045" spans="29:29" x14ac:dyDescent="0.2">
      <c r="AC1045" s="17" t="s">
        <v>1303</v>
      </c>
    </row>
    <row r="1046" spans="29:29" x14ac:dyDescent="0.2">
      <c r="AC1046" s="17" t="s">
        <v>1304</v>
      </c>
    </row>
    <row r="1047" spans="29:29" x14ac:dyDescent="0.2">
      <c r="AC1047" s="17" t="s">
        <v>1305</v>
      </c>
    </row>
    <row r="1048" spans="29:29" x14ac:dyDescent="0.2">
      <c r="AC1048" s="17" t="s">
        <v>1306</v>
      </c>
    </row>
    <row r="1049" spans="29:29" x14ac:dyDescent="0.2">
      <c r="AC1049" s="17" t="s">
        <v>1307</v>
      </c>
    </row>
    <row r="1050" spans="29:29" x14ac:dyDescent="0.2">
      <c r="AC1050" s="17" t="s">
        <v>1308</v>
      </c>
    </row>
    <row r="1051" spans="29:29" x14ac:dyDescent="0.2">
      <c r="AC1051" s="17" t="s">
        <v>1309</v>
      </c>
    </row>
    <row r="1052" spans="29:29" x14ac:dyDescent="0.2">
      <c r="AC1052" s="17" t="s">
        <v>1310</v>
      </c>
    </row>
    <row r="1053" spans="29:29" x14ac:dyDescent="0.2">
      <c r="AC1053" s="17" t="s">
        <v>1311</v>
      </c>
    </row>
    <row r="1054" spans="29:29" x14ac:dyDescent="0.2">
      <c r="AC1054" s="17" t="s">
        <v>1312</v>
      </c>
    </row>
    <row r="1055" spans="29:29" x14ac:dyDescent="0.2">
      <c r="AC1055" s="17" t="s">
        <v>1313</v>
      </c>
    </row>
    <row r="1056" spans="29:29" x14ac:dyDescent="0.2">
      <c r="AC1056" s="17" t="s">
        <v>1314</v>
      </c>
    </row>
    <row r="1057" spans="29:29" x14ac:dyDescent="0.2">
      <c r="AC1057" s="17" t="s">
        <v>1315</v>
      </c>
    </row>
    <row r="1058" spans="29:29" x14ac:dyDescent="0.2">
      <c r="AC1058" s="17" t="s">
        <v>1316</v>
      </c>
    </row>
    <row r="1059" spans="29:29" x14ac:dyDescent="0.2">
      <c r="AC1059" s="17" t="s">
        <v>1317</v>
      </c>
    </row>
    <row r="1060" spans="29:29" x14ac:dyDescent="0.2">
      <c r="AC1060" s="17" t="s">
        <v>1318</v>
      </c>
    </row>
    <row r="1061" spans="29:29" x14ac:dyDescent="0.2">
      <c r="AC1061" s="17" t="s">
        <v>1319</v>
      </c>
    </row>
    <row r="1062" spans="29:29" x14ac:dyDescent="0.2">
      <c r="AC1062" s="17" t="s">
        <v>1320</v>
      </c>
    </row>
    <row r="1063" spans="29:29" x14ac:dyDescent="0.2">
      <c r="AC1063" s="17" t="s">
        <v>1321</v>
      </c>
    </row>
    <row r="1064" spans="29:29" x14ac:dyDescent="0.2">
      <c r="AC1064" s="17" t="s">
        <v>1322</v>
      </c>
    </row>
    <row r="1065" spans="29:29" x14ac:dyDescent="0.2">
      <c r="AC1065" s="17" t="s">
        <v>1323</v>
      </c>
    </row>
    <row r="1066" spans="29:29" x14ac:dyDescent="0.2">
      <c r="AC1066" s="17" t="s">
        <v>1324</v>
      </c>
    </row>
    <row r="1067" spans="29:29" x14ac:dyDescent="0.2">
      <c r="AC1067" s="17" t="s">
        <v>1325</v>
      </c>
    </row>
    <row r="1068" spans="29:29" x14ac:dyDescent="0.2">
      <c r="AC1068" s="17" t="s">
        <v>1326</v>
      </c>
    </row>
    <row r="1069" spans="29:29" x14ac:dyDescent="0.2">
      <c r="AC1069" s="17" t="s">
        <v>1327</v>
      </c>
    </row>
    <row r="1070" spans="29:29" x14ac:dyDescent="0.2">
      <c r="AC1070" s="17" t="s">
        <v>1328</v>
      </c>
    </row>
    <row r="1071" spans="29:29" x14ac:dyDescent="0.2">
      <c r="AC1071" s="17" t="s">
        <v>1329</v>
      </c>
    </row>
    <row r="1072" spans="29:29" x14ac:dyDescent="0.2">
      <c r="AC1072" s="17" t="s">
        <v>1330</v>
      </c>
    </row>
    <row r="1073" spans="29:29" x14ac:dyDescent="0.2">
      <c r="AC1073" s="17" t="s">
        <v>1331</v>
      </c>
    </row>
    <row r="1074" spans="29:29" x14ac:dyDescent="0.2">
      <c r="AC1074" s="17" t="s">
        <v>1332</v>
      </c>
    </row>
    <row r="1075" spans="29:29" x14ac:dyDescent="0.2">
      <c r="AC1075" s="17" t="s">
        <v>1333</v>
      </c>
    </row>
    <row r="1076" spans="29:29" x14ac:dyDescent="0.2">
      <c r="AC1076" s="17" t="s">
        <v>1334</v>
      </c>
    </row>
    <row r="1077" spans="29:29" x14ac:dyDescent="0.2">
      <c r="AC1077" s="17" t="s">
        <v>1335</v>
      </c>
    </row>
    <row r="1078" spans="29:29" x14ac:dyDescent="0.2">
      <c r="AC1078" s="17" t="s">
        <v>1336</v>
      </c>
    </row>
    <row r="1079" spans="29:29" x14ac:dyDescent="0.2">
      <c r="AC1079" s="17" t="s">
        <v>1337</v>
      </c>
    </row>
    <row r="1080" spans="29:29" x14ac:dyDescent="0.2">
      <c r="AC1080" s="17" t="s">
        <v>1338</v>
      </c>
    </row>
    <row r="1081" spans="29:29" x14ac:dyDescent="0.2">
      <c r="AC1081" s="17" t="s">
        <v>1339</v>
      </c>
    </row>
    <row r="1082" spans="29:29" x14ac:dyDescent="0.2">
      <c r="AC1082" s="17" t="s">
        <v>1340</v>
      </c>
    </row>
    <row r="1083" spans="29:29" x14ac:dyDescent="0.2">
      <c r="AC1083" s="17" t="s">
        <v>1341</v>
      </c>
    </row>
    <row r="1084" spans="29:29" x14ac:dyDescent="0.2">
      <c r="AC1084" s="17" t="s">
        <v>1342</v>
      </c>
    </row>
    <row r="1085" spans="29:29" x14ac:dyDescent="0.2">
      <c r="AC1085" s="17" t="s">
        <v>1343</v>
      </c>
    </row>
    <row r="1086" spans="29:29" x14ac:dyDescent="0.2">
      <c r="AC1086" s="17" t="s">
        <v>1344</v>
      </c>
    </row>
    <row r="1087" spans="29:29" x14ac:dyDescent="0.2">
      <c r="AC1087" s="17" t="s">
        <v>1345</v>
      </c>
    </row>
    <row r="1088" spans="29:29" x14ac:dyDescent="0.2">
      <c r="AC1088" s="17" t="s">
        <v>1346</v>
      </c>
    </row>
    <row r="1089" spans="29:29" x14ac:dyDescent="0.2">
      <c r="AC1089" s="17" t="s">
        <v>1347</v>
      </c>
    </row>
    <row r="1090" spans="29:29" x14ac:dyDescent="0.2">
      <c r="AC1090" s="17" t="s">
        <v>1348</v>
      </c>
    </row>
    <row r="1091" spans="29:29" x14ac:dyDescent="0.2">
      <c r="AC1091" s="17" t="s">
        <v>1349</v>
      </c>
    </row>
    <row r="1092" spans="29:29" x14ac:dyDescent="0.2">
      <c r="AC1092" s="17" t="s">
        <v>1350</v>
      </c>
    </row>
    <row r="1093" spans="29:29" x14ac:dyDescent="0.2">
      <c r="AC1093" s="17" t="s">
        <v>1351</v>
      </c>
    </row>
    <row r="1094" spans="29:29" x14ac:dyDescent="0.2">
      <c r="AC1094" s="17" t="s">
        <v>1352</v>
      </c>
    </row>
    <row r="1095" spans="29:29" x14ac:dyDescent="0.2">
      <c r="AC1095" s="17" t="s">
        <v>1353</v>
      </c>
    </row>
    <row r="1096" spans="29:29" x14ac:dyDescent="0.2">
      <c r="AC1096" s="17" t="s">
        <v>1354</v>
      </c>
    </row>
    <row r="1097" spans="29:29" x14ac:dyDescent="0.2">
      <c r="AC1097" s="17" t="s">
        <v>1355</v>
      </c>
    </row>
    <row r="1098" spans="29:29" x14ac:dyDescent="0.2">
      <c r="AC1098" s="17" t="s">
        <v>1356</v>
      </c>
    </row>
    <row r="1099" spans="29:29" x14ac:dyDescent="0.2">
      <c r="AC1099" s="17" t="s">
        <v>1357</v>
      </c>
    </row>
    <row r="1100" spans="29:29" x14ac:dyDescent="0.2">
      <c r="AC1100" s="17" t="s">
        <v>1358</v>
      </c>
    </row>
    <row r="1101" spans="29:29" x14ac:dyDescent="0.2">
      <c r="AC1101" s="17" t="s">
        <v>1359</v>
      </c>
    </row>
    <row r="1102" spans="29:29" x14ac:dyDescent="0.2">
      <c r="AC1102" s="17" t="s">
        <v>1360</v>
      </c>
    </row>
    <row r="1103" spans="29:29" x14ac:dyDescent="0.2">
      <c r="AC1103" s="17" t="s">
        <v>1361</v>
      </c>
    </row>
    <row r="1104" spans="29:29" x14ac:dyDescent="0.2">
      <c r="AC1104" s="17" t="s">
        <v>1362</v>
      </c>
    </row>
    <row r="1105" spans="29:29" x14ac:dyDescent="0.2">
      <c r="AC1105" s="17" t="s">
        <v>1363</v>
      </c>
    </row>
    <row r="1106" spans="29:29" x14ac:dyDescent="0.2">
      <c r="AC1106" s="17" t="s">
        <v>1364</v>
      </c>
    </row>
    <row r="1107" spans="29:29" x14ac:dyDescent="0.2">
      <c r="AC1107" s="17" t="s">
        <v>1365</v>
      </c>
    </row>
    <row r="1108" spans="29:29" x14ac:dyDescent="0.2">
      <c r="AC1108" s="17" t="s">
        <v>1366</v>
      </c>
    </row>
    <row r="1109" spans="29:29" x14ac:dyDescent="0.2">
      <c r="AC1109" s="17" t="s">
        <v>1367</v>
      </c>
    </row>
    <row r="1110" spans="29:29" x14ac:dyDescent="0.2">
      <c r="AC1110" s="17" t="s">
        <v>1368</v>
      </c>
    </row>
    <row r="1111" spans="29:29" x14ac:dyDescent="0.2">
      <c r="AC1111" s="17" t="s">
        <v>1369</v>
      </c>
    </row>
    <row r="1112" spans="29:29" x14ac:dyDescent="0.2">
      <c r="AC1112" s="17" t="s">
        <v>1370</v>
      </c>
    </row>
    <row r="1113" spans="29:29" x14ac:dyDescent="0.2">
      <c r="AC1113" s="17" t="s">
        <v>1371</v>
      </c>
    </row>
    <row r="1114" spans="29:29" x14ac:dyDescent="0.2">
      <c r="AC1114" s="17" t="s">
        <v>1372</v>
      </c>
    </row>
    <row r="1115" spans="29:29" x14ac:dyDescent="0.2">
      <c r="AC1115" s="17" t="s">
        <v>1373</v>
      </c>
    </row>
    <row r="1116" spans="29:29" x14ac:dyDescent="0.2">
      <c r="AC1116" s="17" t="s">
        <v>1374</v>
      </c>
    </row>
    <row r="1117" spans="29:29" x14ac:dyDescent="0.2">
      <c r="AC1117" s="17" t="s">
        <v>1375</v>
      </c>
    </row>
    <row r="1118" spans="29:29" x14ac:dyDescent="0.2">
      <c r="AC1118" s="17" t="s">
        <v>1376</v>
      </c>
    </row>
    <row r="1119" spans="29:29" x14ac:dyDescent="0.2">
      <c r="AC1119" s="17" t="s">
        <v>1377</v>
      </c>
    </row>
    <row r="1120" spans="29:29" x14ac:dyDescent="0.2">
      <c r="AC1120" s="17" t="s">
        <v>1378</v>
      </c>
    </row>
    <row r="1121" spans="29:29" x14ac:dyDescent="0.2">
      <c r="AC1121" s="17" t="s">
        <v>1379</v>
      </c>
    </row>
    <row r="1122" spans="29:29" x14ac:dyDescent="0.2">
      <c r="AC1122" s="17" t="s">
        <v>1380</v>
      </c>
    </row>
    <row r="1123" spans="29:29" x14ac:dyDescent="0.2">
      <c r="AC1123" s="17" t="s">
        <v>1381</v>
      </c>
    </row>
    <row r="1124" spans="29:29" x14ac:dyDescent="0.2">
      <c r="AC1124" s="17" t="s">
        <v>1382</v>
      </c>
    </row>
    <row r="1125" spans="29:29" x14ac:dyDescent="0.2">
      <c r="AC1125" s="17" t="s">
        <v>1383</v>
      </c>
    </row>
    <row r="1126" spans="29:29" x14ac:dyDescent="0.2">
      <c r="AC1126" s="17" t="s">
        <v>1384</v>
      </c>
    </row>
    <row r="1127" spans="29:29" x14ac:dyDescent="0.2">
      <c r="AC1127" s="17" t="s">
        <v>1385</v>
      </c>
    </row>
    <row r="1128" spans="29:29" x14ac:dyDescent="0.2">
      <c r="AC1128" s="17" t="s">
        <v>1386</v>
      </c>
    </row>
    <row r="1129" spans="29:29" x14ac:dyDescent="0.2">
      <c r="AC1129" s="17" t="s">
        <v>1387</v>
      </c>
    </row>
    <row r="1130" spans="29:29" x14ac:dyDescent="0.2">
      <c r="AC1130" s="17" t="s">
        <v>1388</v>
      </c>
    </row>
    <row r="1131" spans="29:29" x14ac:dyDescent="0.2">
      <c r="AC1131" s="17" t="s">
        <v>1389</v>
      </c>
    </row>
    <row r="1132" spans="29:29" x14ac:dyDescent="0.2">
      <c r="AC1132" s="17" t="s">
        <v>1390</v>
      </c>
    </row>
    <row r="1133" spans="29:29" x14ac:dyDescent="0.2">
      <c r="AC1133" s="17" t="s">
        <v>1391</v>
      </c>
    </row>
    <row r="1134" spans="29:29" x14ac:dyDescent="0.2">
      <c r="AC1134" s="17" t="s">
        <v>1392</v>
      </c>
    </row>
    <row r="1135" spans="29:29" x14ac:dyDescent="0.2">
      <c r="AC1135" s="17" t="s">
        <v>1393</v>
      </c>
    </row>
    <row r="1136" spans="29:29" x14ac:dyDescent="0.2">
      <c r="AC1136" s="17" t="s">
        <v>1394</v>
      </c>
    </row>
    <row r="1137" spans="29:29" x14ac:dyDescent="0.2">
      <c r="AC1137" s="17" t="s">
        <v>1395</v>
      </c>
    </row>
    <row r="1138" spans="29:29" x14ac:dyDescent="0.2">
      <c r="AC1138" s="17" t="s">
        <v>1396</v>
      </c>
    </row>
    <row r="1139" spans="29:29" x14ac:dyDescent="0.2">
      <c r="AC1139" s="17" t="s">
        <v>1397</v>
      </c>
    </row>
    <row r="1140" spans="29:29" x14ac:dyDescent="0.2">
      <c r="AC1140" s="17" t="s">
        <v>1398</v>
      </c>
    </row>
    <row r="1141" spans="29:29" x14ac:dyDescent="0.2">
      <c r="AC1141" s="17" t="s">
        <v>1399</v>
      </c>
    </row>
    <row r="1142" spans="29:29" x14ac:dyDescent="0.2">
      <c r="AC1142" s="17" t="s">
        <v>1400</v>
      </c>
    </row>
    <row r="1143" spans="29:29" x14ac:dyDescent="0.2">
      <c r="AC1143" s="17" t="s">
        <v>1401</v>
      </c>
    </row>
    <row r="1144" spans="29:29" x14ac:dyDescent="0.2">
      <c r="AC1144" s="17" t="s">
        <v>1402</v>
      </c>
    </row>
    <row r="1145" spans="29:29" x14ac:dyDescent="0.2">
      <c r="AC1145" s="17" t="s">
        <v>1403</v>
      </c>
    </row>
    <row r="1146" spans="29:29" x14ac:dyDescent="0.2">
      <c r="AC1146" s="17" t="s">
        <v>1404</v>
      </c>
    </row>
    <row r="1147" spans="29:29" x14ac:dyDescent="0.2">
      <c r="AC1147" s="17" t="s">
        <v>1405</v>
      </c>
    </row>
    <row r="1148" spans="29:29" x14ac:dyDescent="0.2">
      <c r="AC1148" s="17" t="s">
        <v>1406</v>
      </c>
    </row>
    <row r="1149" spans="29:29" x14ac:dyDescent="0.2">
      <c r="AC1149" s="17" t="s">
        <v>1407</v>
      </c>
    </row>
    <row r="1150" spans="29:29" x14ac:dyDescent="0.2">
      <c r="AC1150" s="17" t="s">
        <v>1408</v>
      </c>
    </row>
    <row r="1151" spans="29:29" x14ac:dyDescent="0.2">
      <c r="AC1151" s="17" t="s">
        <v>1409</v>
      </c>
    </row>
    <row r="1152" spans="29:29" x14ac:dyDescent="0.2">
      <c r="AC1152" s="17" t="s">
        <v>1410</v>
      </c>
    </row>
    <row r="1153" spans="29:29" x14ac:dyDescent="0.2">
      <c r="AC1153" s="17" t="s">
        <v>1411</v>
      </c>
    </row>
    <row r="1154" spans="29:29" x14ac:dyDescent="0.2">
      <c r="AC1154" s="17" t="s">
        <v>1412</v>
      </c>
    </row>
    <row r="1155" spans="29:29" x14ac:dyDescent="0.2">
      <c r="AC1155" s="17" t="s">
        <v>1413</v>
      </c>
    </row>
    <row r="1156" spans="29:29" x14ac:dyDescent="0.2">
      <c r="AC1156" s="17" t="s">
        <v>1414</v>
      </c>
    </row>
    <row r="1157" spans="29:29" x14ac:dyDescent="0.2">
      <c r="AC1157" s="17" t="s">
        <v>1415</v>
      </c>
    </row>
    <row r="1158" spans="29:29" x14ac:dyDescent="0.2">
      <c r="AC1158" s="17" t="s">
        <v>1416</v>
      </c>
    </row>
    <row r="1159" spans="29:29" x14ac:dyDescent="0.2">
      <c r="AC1159" s="17" t="s">
        <v>1417</v>
      </c>
    </row>
    <row r="1160" spans="29:29" x14ac:dyDescent="0.2">
      <c r="AC1160" s="17" t="s">
        <v>1418</v>
      </c>
    </row>
    <row r="1161" spans="29:29" x14ac:dyDescent="0.2">
      <c r="AC1161" s="17" t="s">
        <v>1419</v>
      </c>
    </row>
    <row r="1162" spans="29:29" x14ac:dyDescent="0.2">
      <c r="AC1162" s="17" t="s">
        <v>1420</v>
      </c>
    </row>
    <row r="1163" spans="29:29" x14ac:dyDescent="0.2">
      <c r="AC1163" s="17" t="s">
        <v>1421</v>
      </c>
    </row>
    <row r="1164" spans="29:29" x14ac:dyDescent="0.2">
      <c r="AC1164" s="17" t="s">
        <v>1422</v>
      </c>
    </row>
    <row r="1165" spans="29:29" x14ac:dyDescent="0.2">
      <c r="AC1165" s="17" t="s">
        <v>1423</v>
      </c>
    </row>
    <row r="1166" spans="29:29" x14ac:dyDescent="0.2">
      <c r="AC1166" s="17" t="s">
        <v>1424</v>
      </c>
    </row>
    <row r="1167" spans="29:29" x14ac:dyDescent="0.2">
      <c r="AC1167" s="17" t="s">
        <v>1425</v>
      </c>
    </row>
    <row r="1168" spans="29:29" x14ac:dyDescent="0.2">
      <c r="AC1168" s="17" t="s">
        <v>1426</v>
      </c>
    </row>
    <row r="1169" spans="29:29" x14ac:dyDescent="0.2">
      <c r="AC1169" s="17" t="s">
        <v>1427</v>
      </c>
    </row>
    <row r="1170" spans="29:29" x14ac:dyDescent="0.2">
      <c r="AC1170" s="17" t="s">
        <v>1428</v>
      </c>
    </row>
    <row r="1171" spans="29:29" x14ac:dyDescent="0.2">
      <c r="AC1171" s="17" t="s">
        <v>1429</v>
      </c>
    </row>
    <row r="1172" spans="29:29" x14ac:dyDescent="0.2">
      <c r="AC1172" s="17" t="s">
        <v>1430</v>
      </c>
    </row>
    <row r="1173" spans="29:29" x14ac:dyDescent="0.2">
      <c r="AC1173" s="17" t="s">
        <v>1431</v>
      </c>
    </row>
    <row r="1174" spans="29:29" x14ac:dyDescent="0.2">
      <c r="AC1174" s="17" t="s">
        <v>1432</v>
      </c>
    </row>
    <row r="1175" spans="29:29" x14ac:dyDescent="0.2">
      <c r="AC1175" s="17" t="s">
        <v>1433</v>
      </c>
    </row>
    <row r="1176" spans="29:29" x14ac:dyDescent="0.2">
      <c r="AC1176" s="17" t="s">
        <v>1434</v>
      </c>
    </row>
    <row r="1177" spans="29:29" x14ac:dyDescent="0.2">
      <c r="AC1177" s="17" t="s">
        <v>1435</v>
      </c>
    </row>
    <row r="1178" spans="29:29" x14ac:dyDescent="0.2">
      <c r="AC1178" s="17" t="s">
        <v>1436</v>
      </c>
    </row>
    <row r="1179" spans="29:29" x14ac:dyDescent="0.2">
      <c r="AC1179" s="17" t="s">
        <v>1437</v>
      </c>
    </row>
    <row r="1180" spans="29:29" x14ac:dyDescent="0.2">
      <c r="AC1180" s="17" t="s">
        <v>1438</v>
      </c>
    </row>
    <row r="1181" spans="29:29" x14ac:dyDescent="0.2">
      <c r="AC1181" s="17" t="s">
        <v>1439</v>
      </c>
    </row>
    <row r="1182" spans="29:29" x14ac:dyDescent="0.2">
      <c r="AC1182" s="17" t="s">
        <v>1440</v>
      </c>
    </row>
    <row r="1183" spans="29:29" x14ac:dyDescent="0.2">
      <c r="AC1183" s="17" t="s">
        <v>1441</v>
      </c>
    </row>
    <row r="1184" spans="29:29" x14ac:dyDescent="0.2">
      <c r="AC1184" s="17" t="s">
        <v>1442</v>
      </c>
    </row>
    <row r="1185" spans="29:29" x14ac:dyDescent="0.2">
      <c r="AC1185" s="17" t="s">
        <v>1443</v>
      </c>
    </row>
    <row r="1186" spans="29:29" x14ac:dyDescent="0.2">
      <c r="AC1186" s="17" t="s">
        <v>1444</v>
      </c>
    </row>
    <row r="1187" spans="29:29" x14ac:dyDescent="0.2">
      <c r="AC1187" s="17" t="s">
        <v>1445</v>
      </c>
    </row>
    <row r="1188" spans="29:29" x14ac:dyDescent="0.2">
      <c r="AC1188" s="17" t="s">
        <v>1446</v>
      </c>
    </row>
    <row r="1189" spans="29:29" x14ac:dyDescent="0.2">
      <c r="AC1189" s="17" t="s">
        <v>1447</v>
      </c>
    </row>
    <row r="1190" spans="29:29" x14ac:dyDescent="0.2">
      <c r="AC1190" s="17" t="s">
        <v>1448</v>
      </c>
    </row>
    <row r="1191" spans="29:29" x14ac:dyDescent="0.2">
      <c r="AC1191" s="17" t="s">
        <v>1449</v>
      </c>
    </row>
    <row r="1192" spans="29:29" x14ac:dyDescent="0.2">
      <c r="AC1192" s="17" t="s">
        <v>1450</v>
      </c>
    </row>
    <row r="1193" spans="29:29" x14ac:dyDescent="0.2">
      <c r="AC1193" s="17" t="s">
        <v>1451</v>
      </c>
    </row>
    <row r="1194" spans="29:29" x14ac:dyDescent="0.2">
      <c r="AC1194" s="17" t="s">
        <v>1452</v>
      </c>
    </row>
    <row r="1195" spans="29:29" x14ac:dyDescent="0.2">
      <c r="AC1195" s="17" t="s">
        <v>1453</v>
      </c>
    </row>
    <row r="1196" spans="29:29" x14ac:dyDescent="0.2">
      <c r="AC1196" s="17" t="s">
        <v>1454</v>
      </c>
    </row>
    <row r="1197" spans="29:29" x14ac:dyDescent="0.2">
      <c r="AC1197" s="17" t="s">
        <v>1455</v>
      </c>
    </row>
    <row r="1198" spans="29:29" x14ac:dyDescent="0.2">
      <c r="AC1198" s="17" t="s">
        <v>1456</v>
      </c>
    </row>
    <row r="1199" spans="29:29" x14ac:dyDescent="0.2">
      <c r="AC1199" s="17" t="s">
        <v>1457</v>
      </c>
    </row>
    <row r="1200" spans="29:29" x14ac:dyDescent="0.2">
      <c r="AC1200" s="17" t="s">
        <v>1458</v>
      </c>
    </row>
    <row r="1201" spans="29:29" x14ac:dyDescent="0.2">
      <c r="AC1201" s="17" t="s">
        <v>1459</v>
      </c>
    </row>
    <row r="1202" spans="29:29" x14ac:dyDescent="0.2">
      <c r="AC1202" s="17" t="s">
        <v>1460</v>
      </c>
    </row>
    <row r="1203" spans="29:29" x14ac:dyDescent="0.2">
      <c r="AC1203" s="17" t="s">
        <v>1461</v>
      </c>
    </row>
    <row r="1204" spans="29:29" x14ac:dyDescent="0.2">
      <c r="AC1204" s="17" t="s">
        <v>1462</v>
      </c>
    </row>
    <row r="1205" spans="29:29" x14ac:dyDescent="0.2">
      <c r="AC1205" s="17" t="s">
        <v>1463</v>
      </c>
    </row>
    <row r="1206" spans="29:29" x14ac:dyDescent="0.2">
      <c r="AC1206" s="17" t="s">
        <v>1464</v>
      </c>
    </row>
    <row r="1207" spans="29:29" x14ac:dyDescent="0.2">
      <c r="AC1207" s="17" t="s">
        <v>1465</v>
      </c>
    </row>
    <row r="1208" spans="29:29" x14ac:dyDescent="0.2">
      <c r="AC1208" s="17" t="s">
        <v>1466</v>
      </c>
    </row>
    <row r="1209" spans="29:29" x14ac:dyDescent="0.2">
      <c r="AC1209" s="17" t="s">
        <v>1467</v>
      </c>
    </row>
    <row r="1210" spans="29:29" x14ac:dyDescent="0.2">
      <c r="AC1210" s="17" t="s">
        <v>1468</v>
      </c>
    </row>
    <row r="1211" spans="29:29" x14ac:dyDescent="0.2">
      <c r="AC1211" s="17" t="s">
        <v>1469</v>
      </c>
    </row>
    <row r="1212" spans="29:29" x14ac:dyDescent="0.2">
      <c r="AC1212" s="17" t="s">
        <v>1470</v>
      </c>
    </row>
    <row r="1213" spans="29:29" x14ac:dyDescent="0.2">
      <c r="AC1213" s="17" t="s">
        <v>1471</v>
      </c>
    </row>
    <row r="1214" spans="29:29" x14ac:dyDescent="0.2">
      <c r="AC1214" s="17" t="s">
        <v>1472</v>
      </c>
    </row>
    <row r="1215" spans="29:29" x14ac:dyDescent="0.2">
      <c r="AC1215" s="17" t="s">
        <v>1473</v>
      </c>
    </row>
    <row r="1216" spans="29:29" x14ac:dyDescent="0.2">
      <c r="AC1216" s="17" t="s">
        <v>1474</v>
      </c>
    </row>
    <row r="1217" spans="29:29" x14ac:dyDescent="0.2">
      <c r="AC1217" s="17" t="s">
        <v>1475</v>
      </c>
    </row>
    <row r="1218" spans="29:29" x14ac:dyDescent="0.2">
      <c r="AC1218" s="17" t="s">
        <v>1476</v>
      </c>
    </row>
    <row r="1219" spans="29:29" x14ac:dyDescent="0.2">
      <c r="AC1219" s="17" t="s">
        <v>1477</v>
      </c>
    </row>
    <row r="1220" spans="29:29" x14ac:dyDescent="0.2">
      <c r="AC1220" s="17" t="s">
        <v>1478</v>
      </c>
    </row>
    <row r="1221" spans="29:29" x14ac:dyDescent="0.2">
      <c r="AC1221" s="17" t="s">
        <v>1479</v>
      </c>
    </row>
    <row r="1222" spans="29:29" x14ac:dyDescent="0.2">
      <c r="AC1222" s="17" t="s">
        <v>1480</v>
      </c>
    </row>
    <row r="1223" spans="29:29" x14ac:dyDescent="0.2">
      <c r="AC1223" s="17" t="s">
        <v>1481</v>
      </c>
    </row>
    <row r="1224" spans="29:29" x14ac:dyDescent="0.2">
      <c r="AC1224" s="17" t="s">
        <v>1482</v>
      </c>
    </row>
    <row r="1225" spans="29:29" x14ac:dyDescent="0.2">
      <c r="AC1225" s="17" t="s">
        <v>1483</v>
      </c>
    </row>
    <row r="1226" spans="29:29" x14ac:dyDescent="0.2">
      <c r="AC1226" s="17" t="s">
        <v>1484</v>
      </c>
    </row>
    <row r="1227" spans="29:29" x14ac:dyDescent="0.2">
      <c r="AC1227" s="17" t="s">
        <v>1485</v>
      </c>
    </row>
    <row r="1228" spans="29:29" x14ac:dyDescent="0.2">
      <c r="AC1228" s="17" t="s">
        <v>1486</v>
      </c>
    </row>
    <row r="1229" spans="29:29" x14ac:dyDescent="0.2">
      <c r="AC1229" s="17" t="s">
        <v>1487</v>
      </c>
    </row>
    <row r="1230" spans="29:29" x14ac:dyDescent="0.2">
      <c r="AC1230" s="17" t="s">
        <v>1488</v>
      </c>
    </row>
    <row r="1231" spans="29:29" x14ac:dyDescent="0.2">
      <c r="AC1231" s="17" t="s">
        <v>1489</v>
      </c>
    </row>
    <row r="1232" spans="29:29" x14ac:dyDescent="0.2">
      <c r="AC1232" s="17" t="s">
        <v>1490</v>
      </c>
    </row>
    <row r="1233" spans="29:29" x14ac:dyDescent="0.2">
      <c r="AC1233" s="17" t="s">
        <v>1491</v>
      </c>
    </row>
    <row r="1234" spans="29:29" x14ac:dyDescent="0.2">
      <c r="AC1234" s="17" t="s">
        <v>1492</v>
      </c>
    </row>
    <row r="1235" spans="29:29" x14ac:dyDescent="0.2">
      <c r="AC1235" s="17" t="s">
        <v>1493</v>
      </c>
    </row>
    <row r="1236" spans="29:29" x14ac:dyDescent="0.2">
      <c r="AC1236" s="17" t="s">
        <v>1494</v>
      </c>
    </row>
    <row r="1237" spans="29:29" x14ac:dyDescent="0.2">
      <c r="AC1237" s="17" t="s">
        <v>1495</v>
      </c>
    </row>
    <row r="1238" spans="29:29" x14ac:dyDescent="0.2">
      <c r="AC1238" s="17" t="s">
        <v>1496</v>
      </c>
    </row>
    <row r="1239" spans="29:29" x14ac:dyDescent="0.2">
      <c r="AC1239" s="17" t="s">
        <v>1497</v>
      </c>
    </row>
    <row r="1240" spans="29:29" x14ac:dyDescent="0.2">
      <c r="AC1240" s="17" t="s">
        <v>1498</v>
      </c>
    </row>
    <row r="1241" spans="29:29" x14ac:dyDescent="0.2">
      <c r="AC1241" s="17" t="s">
        <v>1499</v>
      </c>
    </row>
    <row r="1242" spans="29:29" x14ac:dyDescent="0.2">
      <c r="AC1242" s="17" t="s">
        <v>1500</v>
      </c>
    </row>
    <row r="1243" spans="29:29" x14ac:dyDescent="0.2">
      <c r="AC1243" s="17" t="s">
        <v>1501</v>
      </c>
    </row>
    <row r="1244" spans="29:29" x14ac:dyDescent="0.2">
      <c r="AC1244" s="17" t="s">
        <v>1502</v>
      </c>
    </row>
    <row r="1245" spans="29:29" x14ac:dyDescent="0.2">
      <c r="AC1245" s="17" t="s">
        <v>1503</v>
      </c>
    </row>
    <row r="1246" spans="29:29" x14ac:dyDescent="0.2">
      <c r="AC1246" s="17" t="s">
        <v>1504</v>
      </c>
    </row>
    <row r="1247" spans="29:29" x14ac:dyDescent="0.2">
      <c r="AC1247" s="17" t="s">
        <v>1505</v>
      </c>
    </row>
    <row r="1248" spans="29:29" x14ac:dyDescent="0.2">
      <c r="AC1248" s="17" t="s">
        <v>1506</v>
      </c>
    </row>
    <row r="1249" spans="29:29" x14ac:dyDescent="0.2">
      <c r="AC1249" s="17" t="s">
        <v>1507</v>
      </c>
    </row>
    <row r="1250" spans="29:29" x14ac:dyDescent="0.2">
      <c r="AC1250" s="17" t="s">
        <v>1508</v>
      </c>
    </row>
    <row r="1251" spans="29:29" x14ac:dyDescent="0.2">
      <c r="AC1251" s="17" t="s">
        <v>1509</v>
      </c>
    </row>
    <row r="1252" spans="29:29" x14ac:dyDescent="0.2">
      <c r="AC1252" s="17" t="s">
        <v>1510</v>
      </c>
    </row>
    <row r="1253" spans="29:29" x14ac:dyDescent="0.2">
      <c r="AC1253" s="17" t="s">
        <v>1511</v>
      </c>
    </row>
    <row r="1254" spans="29:29" x14ac:dyDescent="0.2">
      <c r="AC1254" s="17" t="s">
        <v>1512</v>
      </c>
    </row>
    <row r="1255" spans="29:29" x14ac:dyDescent="0.2">
      <c r="AC1255" s="17" t="s">
        <v>1513</v>
      </c>
    </row>
    <row r="1256" spans="29:29" x14ac:dyDescent="0.2">
      <c r="AC1256" s="17" t="s">
        <v>1514</v>
      </c>
    </row>
    <row r="1257" spans="29:29" x14ac:dyDescent="0.2">
      <c r="AC1257" s="17" t="s">
        <v>1515</v>
      </c>
    </row>
    <row r="1258" spans="29:29" x14ac:dyDescent="0.2">
      <c r="AC1258" s="17" t="s">
        <v>1516</v>
      </c>
    </row>
    <row r="1259" spans="29:29" x14ac:dyDescent="0.2">
      <c r="AC1259" s="17" t="s">
        <v>1517</v>
      </c>
    </row>
    <row r="1260" spans="29:29" x14ac:dyDescent="0.2">
      <c r="AC1260" s="17" t="s">
        <v>1518</v>
      </c>
    </row>
    <row r="1261" spans="29:29" x14ac:dyDescent="0.2">
      <c r="AC1261" s="17" t="s">
        <v>1519</v>
      </c>
    </row>
    <row r="1262" spans="29:29" x14ac:dyDescent="0.2">
      <c r="AC1262" s="17" t="s">
        <v>1520</v>
      </c>
    </row>
    <row r="1263" spans="29:29" x14ac:dyDescent="0.2">
      <c r="AC1263" s="17" t="s">
        <v>1521</v>
      </c>
    </row>
    <row r="1264" spans="29:29" x14ac:dyDescent="0.2">
      <c r="AC1264" s="17" t="s">
        <v>1522</v>
      </c>
    </row>
    <row r="1265" spans="29:29" x14ac:dyDescent="0.2">
      <c r="AC1265" s="17" t="s">
        <v>1523</v>
      </c>
    </row>
    <row r="1266" spans="29:29" x14ac:dyDescent="0.2">
      <c r="AC1266" s="17" t="s">
        <v>1524</v>
      </c>
    </row>
    <row r="1267" spans="29:29" x14ac:dyDescent="0.2">
      <c r="AC1267" s="17" t="s">
        <v>1525</v>
      </c>
    </row>
    <row r="1268" spans="29:29" x14ac:dyDescent="0.2">
      <c r="AC1268" s="17" t="s">
        <v>1526</v>
      </c>
    </row>
    <row r="1269" spans="29:29" x14ac:dyDescent="0.2">
      <c r="AC1269" s="17" t="s">
        <v>1527</v>
      </c>
    </row>
    <row r="1270" spans="29:29" x14ac:dyDescent="0.2">
      <c r="AC1270" s="17" t="s">
        <v>1528</v>
      </c>
    </row>
    <row r="1271" spans="29:29" x14ac:dyDescent="0.2">
      <c r="AC1271" s="17" t="s">
        <v>1529</v>
      </c>
    </row>
    <row r="1272" spans="29:29" x14ac:dyDescent="0.2">
      <c r="AC1272" s="17" t="s">
        <v>1530</v>
      </c>
    </row>
    <row r="1273" spans="29:29" x14ac:dyDescent="0.2">
      <c r="AC1273" s="17" t="s">
        <v>1531</v>
      </c>
    </row>
    <row r="1274" spans="29:29" x14ac:dyDescent="0.2">
      <c r="AC1274" s="17" t="s">
        <v>1532</v>
      </c>
    </row>
    <row r="1275" spans="29:29" x14ac:dyDescent="0.2">
      <c r="AC1275" s="17" t="s">
        <v>1533</v>
      </c>
    </row>
    <row r="1276" spans="29:29" x14ac:dyDescent="0.2">
      <c r="AC1276" s="17" t="s">
        <v>1534</v>
      </c>
    </row>
    <row r="1277" spans="29:29" x14ac:dyDescent="0.2">
      <c r="AC1277" s="17" t="s">
        <v>1535</v>
      </c>
    </row>
    <row r="1278" spans="29:29" x14ac:dyDescent="0.2">
      <c r="AC1278" s="17" t="s">
        <v>1536</v>
      </c>
    </row>
    <row r="1279" spans="29:29" x14ac:dyDescent="0.2">
      <c r="AC1279" s="17" t="s">
        <v>1537</v>
      </c>
    </row>
    <row r="1280" spans="29:29" x14ac:dyDescent="0.2">
      <c r="AC1280" s="17" t="s">
        <v>1538</v>
      </c>
    </row>
    <row r="1281" spans="29:29" x14ac:dyDescent="0.2">
      <c r="AC1281" s="17" t="s">
        <v>1539</v>
      </c>
    </row>
    <row r="1282" spans="29:29" x14ac:dyDescent="0.2">
      <c r="AC1282" s="17" t="s">
        <v>1540</v>
      </c>
    </row>
    <row r="1283" spans="29:29" x14ac:dyDescent="0.2">
      <c r="AC1283" s="17" t="s">
        <v>1541</v>
      </c>
    </row>
    <row r="1284" spans="29:29" x14ac:dyDescent="0.2">
      <c r="AC1284" s="17" t="s">
        <v>1542</v>
      </c>
    </row>
    <row r="1285" spans="29:29" x14ac:dyDescent="0.2">
      <c r="AC1285" s="17" t="s">
        <v>1543</v>
      </c>
    </row>
    <row r="1286" spans="29:29" x14ac:dyDescent="0.2">
      <c r="AC1286" s="17" t="s">
        <v>1544</v>
      </c>
    </row>
    <row r="1287" spans="29:29" x14ac:dyDescent="0.2">
      <c r="AC1287" s="17" t="s">
        <v>1545</v>
      </c>
    </row>
    <row r="1288" spans="29:29" x14ac:dyDescent="0.2">
      <c r="AC1288" s="17" t="s">
        <v>1546</v>
      </c>
    </row>
    <row r="1289" spans="29:29" x14ac:dyDescent="0.2">
      <c r="AC1289" s="17" t="s">
        <v>1547</v>
      </c>
    </row>
    <row r="1290" spans="29:29" x14ac:dyDescent="0.2">
      <c r="AC1290" s="17" t="s">
        <v>1548</v>
      </c>
    </row>
    <row r="1291" spans="29:29" x14ac:dyDescent="0.2">
      <c r="AC1291" s="17" t="s">
        <v>1549</v>
      </c>
    </row>
    <row r="1292" spans="29:29" x14ac:dyDescent="0.2">
      <c r="AC1292" s="17" t="s">
        <v>1550</v>
      </c>
    </row>
    <row r="1293" spans="29:29" x14ac:dyDescent="0.2">
      <c r="AC1293" s="17" t="s">
        <v>1551</v>
      </c>
    </row>
    <row r="1294" spans="29:29" x14ac:dyDescent="0.2">
      <c r="AC1294" s="17" t="s">
        <v>1552</v>
      </c>
    </row>
    <row r="1295" spans="29:29" x14ac:dyDescent="0.2">
      <c r="AC1295" s="17" t="s">
        <v>1553</v>
      </c>
    </row>
    <row r="1296" spans="29:29" x14ac:dyDescent="0.2">
      <c r="AC1296" s="17" t="s">
        <v>1554</v>
      </c>
    </row>
    <row r="1297" spans="29:29" x14ac:dyDescent="0.2">
      <c r="AC1297" s="17" t="s">
        <v>1555</v>
      </c>
    </row>
    <row r="1298" spans="29:29" x14ac:dyDescent="0.2">
      <c r="AC1298" s="17" t="s">
        <v>1556</v>
      </c>
    </row>
    <row r="1299" spans="29:29" x14ac:dyDescent="0.2">
      <c r="AC1299" s="17" t="s">
        <v>1557</v>
      </c>
    </row>
    <row r="1300" spans="29:29" x14ac:dyDescent="0.2">
      <c r="AC1300" s="17" t="s">
        <v>1558</v>
      </c>
    </row>
    <row r="1301" spans="29:29" x14ac:dyDescent="0.2">
      <c r="AC1301" s="17" t="s">
        <v>1559</v>
      </c>
    </row>
    <row r="1302" spans="29:29" x14ac:dyDescent="0.2">
      <c r="AC1302" s="17" t="s">
        <v>1560</v>
      </c>
    </row>
    <row r="1303" spans="29:29" x14ac:dyDescent="0.2">
      <c r="AC1303" s="17" t="s">
        <v>1561</v>
      </c>
    </row>
    <row r="1304" spans="29:29" x14ac:dyDescent="0.2">
      <c r="AC1304" s="17" t="s">
        <v>1562</v>
      </c>
    </row>
    <row r="1305" spans="29:29" x14ac:dyDescent="0.2">
      <c r="AC1305" s="17" t="s">
        <v>1563</v>
      </c>
    </row>
    <row r="1306" spans="29:29" x14ac:dyDescent="0.2">
      <c r="AC1306" s="17" t="s">
        <v>1564</v>
      </c>
    </row>
    <row r="1307" spans="29:29" x14ac:dyDescent="0.2">
      <c r="AC1307" s="17" t="s">
        <v>1565</v>
      </c>
    </row>
    <row r="1308" spans="29:29" x14ac:dyDescent="0.2">
      <c r="AC1308" s="17" t="s">
        <v>1566</v>
      </c>
    </row>
    <row r="1309" spans="29:29" x14ac:dyDescent="0.2">
      <c r="AC1309" s="17" t="s">
        <v>1567</v>
      </c>
    </row>
    <row r="1310" spans="29:29" x14ac:dyDescent="0.2">
      <c r="AC1310" s="17" t="s">
        <v>1568</v>
      </c>
    </row>
    <row r="1311" spans="29:29" x14ac:dyDescent="0.2">
      <c r="AC1311" s="17" t="s">
        <v>1569</v>
      </c>
    </row>
    <row r="1312" spans="29:29" x14ac:dyDescent="0.2">
      <c r="AC1312" s="17" t="s">
        <v>1570</v>
      </c>
    </row>
    <row r="1313" spans="29:29" x14ac:dyDescent="0.2">
      <c r="AC1313" s="17" t="s">
        <v>1571</v>
      </c>
    </row>
    <row r="1314" spans="29:29" x14ac:dyDescent="0.2">
      <c r="AC1314" s="17" t="s">
        <v>1572</v>
      </c>
    </row>
    <row r="1315" spans="29:29" x14ac:dyDescent="0.2">
      <c r="AC1315" s="17" t="s">
        <v>1573</v>
      </c>
    </row>
    <row r="1316" spans="29:29" x14ac:dyDescent="0.2">
      <c r="AC1316" s="17" t="s">
        <v>1574</v>
      </c>
    </row>
    <row r="1317" spans="29:29" x14ac:dyDescent="0.2">
      <c r="AC1317" s="17" t="s">
        <v>1575</v>
      </c>
    </row>
    <row r="1318" spans="29:29" x14ac:dyDescent="0.2">
      <c r="AC1318" s="17" t="s">
        <v>1576</v>
      </c>
    </row>
    <row r="1319" spans="29:29" x14ac:dyDescent="0.2">
      <c r="AC1319" s="17" t="s">
        <v>1577</v>
      </c>
    </row>
    <row r="1320" spans="29:29" x14ac:dyDescent="0.2">
      <c r="AC1320" s="17" t="s">
        <v>1578</v>
      </c>
    </row>
    <row r="1321" spans="29:29" x14ac:dyDescent="0.2">
      <c r="AC1321" s="17" t="s">
        <v>1579</v>
      </c>
    </row>
    <row r="1322" spans="29:29" x14ac:dyDescent="0.2">
      <c r="AC1322" s="17" t="s">
        <v>1580</v>
      </c>
    </row>
    <row r="1323" spans="29:29" x14ac:dyDescent="0.2">
      <c r="AC1323" s="17" t="s">
        <v>1581</v>
      </c>
    </row>
    <row r="1324" spans="29:29" x14ac:dyDescent="0.2">
      <c r="AC1324" s="17" t="s">
        <v>1582</v>
      </c>
    </row>
    <row r="1325" spans="29:29" x14ac:dyDescent="0.2">
      <c r="AC1325" s="17" t="s">
        <v>1583</v>
      </c>
    </row>
    <row r="1326" spans="29:29" x14ac:dyDescent="0.2">
      <c r="AC1326" s="17" t="s">
        <v>1584</v>
      </c>
    </row>
    <row r="1327" spans="29:29" x14ac:dyDescent="0.2">
      <c r="AC1327" s="17" t="s">
        <v>1585</v>
      </c>
    </row>
    <row r="1328" spans="29:29" x14ac:dyDescent="0.2">
      <c r="AC1328" s="17" t="s">
        <v>1586</v>
      </c>
    </row>
    <row r="1329" spans="29:29" x14ac:dyDescent="0.2">
      <c r="AC1329" s="17" t="s">
        <v>1587</v>
      </c>
    </row>
    <row r="1330" spans="29:29" x14ac:dyDescent="0.2">
      <c r="AC1330" s="17" t="s">
        <v>1588</v>
      </c>
    </row>
    <row r="1331" spans="29:29" x14ac:dyDescent="0.2">
      <c r="AC1331" s="17" t="s">
        <v>1589</v>
      </c>
    </row>
    <row r="1332" spans="29:29" x14ac:dyDescent="0.2">
      <c r="AC1332" s="17" t="s">
        <v>1590</v>
      </c>
    </row>
    <row r="1333" spans="29:29" x14ac:dyDescent="0.2">
      <c r="AC1333" s="17" t="s">
        <v>1591</v>
      </c>
    </row>
    <row r="1334" spans="29:29" x14ac:dyDescent="0.2">
      <c r="AC1334" s="17" t="s">
        <v>1592</v>
      </c>
    </row>
    <row r="1335" spans="29:29" x14ac:dyDescent="0.2">
      <c r="AC1335" s="17" t="s">
        <v>1593</v>
      </c>
    </row>
    <row r="1336" spans="29:29" x14ac:dyDescent="0.2">
      <c r="AC1336" s="17" t="s">
        <v>1594</v>
      </c>
    </row>
    <row r="1337" spans="29:29" x14ac:dyDescent="0.2">
      <c r="AC1337" s="17" t="s">
        <v>1595</v>
      </c>
    </row>
    <row r="1338" spans="29:29" x14ac:dyDescent="0.2">
      <c r="AC1338" s="17" t="s">
        <v>1596</v>
      </c>
    </row>
    <row r="1339" spans="29:29" x14ac:dyDescent="0.2">
      <c r="AC1339" s="17" t="s">
        <v>1597</v>
      </c>
    </row>
    <row r="1340" spans="29:29" x14ac:dyDescent="0.2">
      <c r="AC1340" s="17" t="s">
        <v>1598</v>
      </c>
    </row>
    <row r="1341" spans="29:29" x14ac:dyDescent="0.2">
      <c r="AC1341" s="17" t="s">
        <v>1599</v>
      </c>
    </row>
    <row r="1342" spans="29:29" x14ac:dyDescent="0.2">
      <c r="AC1342" s="17" t="s">
        <v>1600</v>
      </c>
    </row>
    <row r="1343" spans="29:29" x14ac:dyDescent="0.2">
      <c r="AC1343" s="17" t="s">
        <v>1601</v>
      </c>
    </row>
    <row r="1344" spans="29:29" x14ac:dyDescent="0.2">
      <c r="AC1344" s="17" t="s">
        <v>1602</v>
      </c>
    </row>
    <row r="1345" spans="29:29" x14ac:dyDescent="0.2">
      <c r="AC1345" s="17" t="s">
        <v>1603</v>
      </c>
    </row>
    <row r="1346" spans="29:29" x14ac:dyDescent="0.2">
      <c r="AC1346" s="17" t="s">
        <v>1604</v>
      </c>
    </row>
    <row r="1347" spans="29:29" x14ac:dyDescent="0.2">
      <c r="AC1347" s="17" t="s">
        <v>1605</v>
      </c>
    </row>
    <row r="1348" spans="29:29" x14ac:dyDescent="0.2">
      <c r="AC1348" s="17" t="s">
        <v>1606</v>
      </c>
    </row>
    <row r="1349" spans="29:29" x14ac:dyDescent="0.2">
      <c r="AC1349" s="17" t="s">
        <v>1607</v>
      </c>
    </row>
    <row r="1350" spans="29:29" x14ac:dyDescent="0.2">
      <c r="AC1350" s="17" t="s">
        <v>1608</v>
      </c>
    </row>
    <row r="1351" spans="29:29" x14ac:dyDescent="0.2">
      <c r="AC1351" s="17" t="s">
        <v>1609</v>
      </c>
    </row>
    <row r="1352" spans="29:29" x14ac:dyDescent="0.2">
      <c r="AC1352" s="17" t="s">
        <v>1610</v>
      </c>
    </row>
    <row r="1353" spans="29:29" x14ac:dyDescent="0.2">
      <c r="AC1353" s="17" t="s">
        <v>1611</v>
      </c>
    </row>
    <row r="1354" spans="29:29" x14ac:dyDescent="0.2">
      <c r="AC1354" s="17" t="s">
        <v>1612</v>
      </c>
    </row>
    <row r="1355" spans="29:29" x14ac:dyDescent="0.2">
      <c r="AC1355" s="17" t="s">
        <v>1613</v>
      </c>
    </row>
    <row r="1356" spans="29:29" x14ac:dyDescent="0.2">
      <c r="AC1356" s="17" t="s">
        <v>1614</v>
      </c>
    </row>
    <row r="1357" spans="29:29" x14ac:dyDescent="0.2">
      <c r="AC1357" s="17" t="s">
        <v>1615</v>
      </c>
    </row>
    <row r="1358" spans="29:29" x14ac:dyDescent="0.2">
      <c r="AC1358" s="17" t="s">
        <v>1616</v>
      </c>
    </row>
    <row r="1359" spans="29:29" x14ac:dyDescent="0.2">
      <c r="AC1359" s="17" t="s">
        <v>1617</v>
      </c>
    </row>
    <row r="1360" spans="29:29" x14ac:dyDescent="0.2">
      <c r="AC1360" s="17" t="s">
        <v>1618</v>
      </c>
    </row>
    <row r="1361" spans="29:29" x14ac:dyDescent="0.2">
      <c r="AC1361" s="17" t="s">
        <v>1619</v>
      </c>
    </row>
    <row r="1362" spans="29:29" x14ac:dyDescent="0.2">
      <c r="AC1362" s="17" t="s">
        <v>1620</v>
      </c>
    </row>
    <row r="1363" spans="29:29" x14ac:dyDescent="0.2">
      <c r="AC1363" s="17" t="s">
        <v>1621</v>
      </c>
    </row>
    <row r="1364" spans="29:29" x14ac:dyDescent="0.2">
      <c r="AC1364" s="17" t="s">
        <v>1622</v>
      </c>
    </row>
    <row r="1365" spans="29:29" x14ac:dyDescent="0.2">
      <c r="AC1365" s="17" t="s">
        <v>1623</v>
      </c>
    </row>
    <row r="1366" spans="29:29" x14ac:dyDescent="0.2">
      <c r="AC1366" s="17" t="s">
        <v>1624</v>
      </c>
    </row>
    <row r="1367" spans="29:29" x14ac:dyDescent="0.2">
      <c r="AC1367" s="17" t="s">
        <v>1625</v>
      </c>
    </row>
    <row r="1368" spans="29:29" x14ac:dyDescent="0.2">
      <c r="AC1368" s="17" t="s">
        <v>1626</v>
      </c>
    </row>
    <row r="1369" spans="29:29" x14ac:dyDescent="0.2">
      <c r="AC1369" s="17" t="s">
        <v>1627</v>
      </c>
    </row>
    <row r="1370" spans="29:29" x14ac:dyDescent="0.2">
      <c r="AC1370" s="17" t="s">
        <v>1628</v>
      </c>
    </row>
    <row r="1371" spans="29:29" x14ac:dyDescent="0.2">
      <c r="AC1371" s="17" t="s">
        <v>1629</v>
      </c>
    </row>
    <row r="1372" spans="29:29" x14ac:dyDescent="0.2">
      <c r="AC1372" s="17" t="s">
        <v>1630</v>
      </c>
    </row>
    <row r="1373" spans="29:29" x14ac:dyDescent="0.2">
      <c r="AC1373" s="17" t="s">
        <v>1631</v>
      </c>
    </row>
    <row r="1374" spans="29:29" x14ac:dyDescent="0.2">
      <c r="AC1374" s="17" t="s">
        <v>1632</v>
      </c>
    </row>
    <row r="1375" spans="29:29" x14ac:dyDescent="0.2">
      <c r="AC1375" s="17" t="s">
        <v>1633</v>
      </c>
    </row>
    <row r="1376" spans="29:29" x14ac:dyDescent="0.2">
      <c r="AC1376" s="17" t="s">
        <v>1634</v>
      </c>
    </row>
    <row r="1377" spans="29:29" x14ac:dyDescent="0.2">
      <c r="AC1377" s="17" t="s">
        <v>1635</v>
      </c>
    </row>
    <row r="1378" spans="29:29" x14ac:dyDescent="0.2">
      <c r="AC1378" s="17" t="s">
        <v>1636</v>
      </c>
    </row>
    <row r="1379" spans="29:29" x14ac:dyDescent="0.2">
      <c r="AC1379" s="17" t="s">
        <v>1637</v>
      </c>
    </row>
    <row r="1380" spans="29:29" x14ac:dyDescent="0.2">
      <c r="AC1380" s="17" t="s">
        <v>1638</v>
      </c>
    </row>
    <row r="1381" spans="29:29" x14ac:dyDescent="0.2">
      <c r="AC1381" s="17" t="s">
        <v>1639</v>
      </c>
    </row>
    <row r="1382" spans="29:29" x14ac:dyDescent="0.2">
      <c r="AC1382" s="17" t="s">
        <v>1640</v>
      </c>
    </row>
    <row r="1383" spans="29:29" x14ac:dyDescent="0.2">
      <c r="AC1383" s="17" t="s">
        <v>1641</v>
      </c>
    </row>
    <row r="1384" spans="29:29" x14ac:dyDescent="0.2">
      <c r="AC1384" s="17" t="s">
        <v>1642</v>
      </c>
    </row>
    <row r="1385" spans="29:29" x14ac:dyDescent="0.2">
      <c r="AC1385" s="17" t="s">
        <v>1643</v>
      </c>
    </row>
    <row r="1386" spans="29:29" x14ac:dyDescent="0.2">
      <c r="AC1386" s="17" t="s">
        <v>1644</v>
      </c>
    </row>
    <row r="1387" spans="29:29" x14ac:dyDescent="0.2">
      <c r="AC1387" s="17" t="s">
        <v>1645</v>
      </c>
    </row>
    <row r="1388" spans="29:29" x14ac:dyDescent="0.2">
      <c r="AC1388" s="17" t="s">
        <v>1646</v>
      </c>
    </row>
    <row r="1389" spans="29:29" x14ac:dyDescent="0.2">
      <c r="AC1389" s="17" t="s">
        <v>1647</v>
      </c>
    </row>
    <row r="1390" spans="29:29" x14ac:dyDescent="0.2">
      <c r="AC1390" s="17" t="s">
        <v>1648</v>
      </c>
    </row>
    <row r="1391" spans="29:29" x14ac:dyDescent="0.2">
      <c r="AC1391" s="17" t="s">
        <v>1649</v>
      </c>
    </row>
    <row r="1392" spans="29:29" x14ac:dyDescent="0.2">
      <c r="AC1392" s="17" t="s">
        <v>1650</v>
      </c>
    </row>
    <row r="1393" spans="29:29" x14ac:dyDescent="0.2">
      <c r="AC1393" s="17" t="s">
        <v>1651</v>
      </c>
    </row>
    <row r="1394" spans="29:29" x14ac:dyDescent="0.2">
      <c r="AC1394" s="17" t="s">
        <v>1652</v>
      </c>
    </row>
    <row r="1395" spans="29:29" x14ac:dyDescent="0.2">
      <c r="AC1395" s="17" t="s">
        <v>1653</v>
      </c>
    </row>
    <row r="1396" spans="29:29" x14ac:dyDescent="0.2">
      <c r="AC1396" s="17" t="s">
        <v>1654</v>
      </c>
    </row>
    <row r="1397" spans="29:29" x14ac:dyDescent="0.2">
      <c r="AC1397" s="17" t="s">
        <v>1655</v>
      </c>
    </row>
    <row r="1398" spans="29:29" x14ac:dyDescent="0.2">
      <c r="AC1398" s="17" t="s">
        <v>1656</v>
      </c>
    </row>
    <row r="1399" spans="29:29" x14ac:dyDescent="0.2">
      <c r="AC1399" s="17" t="s">
        <v>1657</v>
      </c>
    </row>
    <row r="1400" spans="29:29" x14ac:dyDescent="0.2">
      <c r="AC1400" s="17" t="s">
        <v>1658</v>
      </c>
    </row>
    <row r="1401" spans="29:29" x14ac:dyDescent="0.2">
      <c r="AC1401" s="17" t="s">
        <v>1659</v>
      </c>
    </row>
    <row r="1402" spans="29:29" x14ac:dyDescent="0.2">
      <c r="AC1402" s="17" t="s">
        <v>1660</v>
      </c>
    </row>
    <row r="1403" spans="29:29" x14ac:dyDescent="0.2">
      <c r="AC1403" s="17" t="s">
        <v>1661</v>
      </c>
    </row>
    <row r="1404" spans="29:29" x14ac:dyDescent="0.2">
      <c r="AC1404" s="17" t="s">
        <v>1662</v>
      </c>
    </row>
    <row r="1405" spans="29:29" x14ac:dyDescent="0.2">
      <c r="AC1405" s="17" t="s">
        <v>1663</v>
      </c>
    </row>
    <row r="1406" spans="29:29" x14ac:dyDescent="0.2">
      <c r="AC1406" s="17" t="s">
        <v>1664</v>
      </c>
    </row>
    <row r="1407" spans="29:29" x14ac:dyDescent="0.2">
      <c r="AC1407" s="17" t="s">
        <v>1665</v>
      </c>
    </row>
    <row r="1408" spans="29:29" x14ac:dyDescent="0.2">
      <c r="AC1408" s="17" t="s">
        <v>1666</v>
      </c>
    </row>
    <row r="1409" spans="29:29" x14ac:dyDescent="0.2">
      <c r="AC1409" s="17" t="s">
        <v>1667</v>
      </c>
    </row>
    <row r="1410" spans="29:29" x14ac:dyDescent="0.2">
      <c r="AC1410" s="17" t="s">
        <v>1668</v>
      </c>
    </row>
    <row r="1411" spans="29:29" x14ac:dyDescent="0.2">
      <c r="AC1411" s="17" t="s">
        <v>1669</v>
      </c>
    </row>
    <row r="1412" spans="29:29" x14ac:dyDescent="0.2">
      <c r="AC1412" s="17" t="s">
        <v>1670</v>
      </c>
    </row>
    <row r="1413" spans="29:29" x14ac:dyDescent="0.2">
      <c r="AC1413" s="17" t="s">
        <v>1671</v>
      </c>
    </row>
    <row r="1414" spans="29:29" x14ac:dyDescent="0.2">
      <c r="AC1414" s="17" t="s">
        <v>1672</v>
      </c>
    </row>
    <row r="1415" spans="29:29" x14ac:dyDescent="0.2">
      <c r="AC1415" s="17" t="s">
        <v>1673</v>
      </c>
    </row>
    <row r="1416" spans="29:29" x14ac:dyDescent="0.2">
      <c r="AC1416" s="17" t="s">
        <v>1674</v>
      </c>
    </row>
    <row r="1417" spans="29:29" x14ac:dyDescent="0.2">
      <c r="AC1417" s="17" t="s">
        <v>1675</v>
      </c>
    </row>
    <row r="1418" spans="29:29" x14ac:dyDescent="0.2">
      <c r="AC1418" s="17" t="s">
        <v>1676</v>
      </c>
    </row>
    <row r="1419" spans="29:29" x14ac:dyDescent="0.2">
      <c r="AC1419" s="17" t="s">
        <v>1677</v>
      </c>
    </row>
    <row r="1420" spans="29:29" x14ac:dyDescent="0.2">
      <c r="AC1420" s="17" t="s">
        <v>1678</v>
      </c>
    </row>
    <row r="1421" spans="29:29" x14ac:dyDescent="0.2">
      <c r="AC1421" s="17" t="s">
        <v>1679</v>
      </c>
    </row>
    <row r="1422" spans="29:29" x14ac:dyDescent="0.2">
      <c r="AC1422" s="17" t="s">
        <v>1680</v>
      </c>
    </row>
    <row r="1423" spans="29:29" x14ac:dyDescent="0.2">
      <c r="AC1423" s="17" t="s">
        <v>1681</v>
      </c>
    </row>
    <row r="1424" spans="29:29" x14ac:dyDescent="0.2">
      <c r="AC1424" s="17" t="s">
        <v>1682</v>
      </c>
    </row>
    <row r="1425" spans="29:29" x14ac:dyDescent="0.2">
      <c r="AC1425" s="17" t="s">
        <v>1683</v>
      </c>
    </row>
    <row r="1426" spans="29:29" x14ac:dyDescent="0.2">
      <c r="AC1426" s="17" t="s">
        <v>1684</v>
      </c>
    </row>
    <row r="1427" spans="29:29" x14ac:dyDescent="0.2">
      <c r="AC1427" s="17" t="s">
        <v>1685</v>
      </c>
    </row>
    <row r="1428" spans="29:29" x14ac:dyDescent="0.2">
      <c r="AC1428" s="17" t="s">
        <v>1686</v>
      </c>
    </row>
    <row r="1429" spans="29:29" x14ac:dyDescent="0.2">
      <c r="AC1429" s="17" t="s">
        <v>1687</v>
      </c>
    </row>
    <row r="1430" spans="29:29" x14ac:dyDescent="0.2">
      <c r="AC1430" s="17" t="s">
        <v>1688</v>
      </c>
    </row>
    <row r="1431" spans="29:29" x14ac:dyDescent="0.2">
      <c r="AC1431" s="17" t="s">
        <v>1689</v>
      </c>
    </row>
    <row r="1432" spans="29:29" x14ac:dyDescent="0.2">
      <c r="AC1432" s="17" t="s">
        <v>1690</v>
      </c>
    </row>
    <row r="1433" spans="29:29" x14ac:dyDescent="0.2">
      <c r="AC1433" s="17" t="s">
        <v>1691</v>
      </c>
    </row>
    <row r="1434" spans="29:29" x14ac:dyDescent="0.2">
      <c r="AC1434" s="17" t="s">
        <v>1692</v>
      </c>
    </row>
    <row r="1435" spans="29:29" x14ac:dyDescent="0.2">
      <c r="AC1435" s="17" t="s">
        <v>1693</v>
      </c>
    </row>
    <row r="1436" spans="29:29" x14ac:dyDescent="0.2">
      <c r="AC1436" s="17" t="s">
        <v>1694</v>
      </c>
    </row>
    <row r="1437" spans="29:29" x14ac:dyDescent="0.2">
      <c r="AC1437" s="17" t="s">
        <v>1695</v>
      </c>
    </row>
    <row r="1438" spans="29:29" x14ac:dyDescent="0.2">
      <c r="AC1438" s="17" t="s">
        <v>1696</v>
      </c>
    </row>
    <row r="1439" spans="29:29" x14ac:dyDescent="0.2">
      <c r="AC1439" s="17" t="s">
        <v>1697</v>
      </c>
    </row>
    <row r="1440" spans="29:29" x14ac:dyDescent="0.2">
      <c r="AC1440" s="17" t="s">
        <v>1698</v>
      </c>
    </row>
    <row r="1441" spans="29:29" x14ac:dyDescent="0.2">
      <c r="AC1441" s="17" t="s">
        <v>1699</v>
      </c>
    </row>
    <row r="1442" spans="29:29" x14ac:dyDescent="0.2">
      <c r="AC1442" s="17" t="s">
        <v>1700</v>
      </c>
    </row>
    <row r="1443" spans="29:29" x14ac:dyDescent="0.2">
      <c r="AC1443" s="17" t="s">
        <v>1701</v>
      </c>
    </row>
    <row r="1444" spans="29:29" x14ac:dyDescent="0.2">
      <c r="AC1444" s="17" t="s">
        <v>1702</v>
      </c>
    </row>
    <row r="1445" spans="29:29" x14ac:dyDescent="0.2">
      <c r="AC1445" s="17" t="s">
        <v>1703</v>
      </c>
    </row>
    <row r="1446" spans="29:29" x14ac:dyDescent="0.2">
      <c r="AC1446" s="17" t="s">
        <v>1704</v>
      </c>
    </row>
    <row r="1447" spans="29:29" x14ac:dyDescent="0.2">
      <c r="AC1447" s="17" t="s">
        <v>1705</v>
      </c>
    </row>
    <row r="1448" spans="29:29" x14ac:dyDescent="0.2">
      <c r="AC1448" s="17" t="s">
        <v>1706</v>
      </c>
    </row>
    <row r="1449" spans="29:29" x14ac:dyDescent="0.2">
      <c r="AC1449" s="17" t="s">
        <v>1707</v>
      </c>
    </row>
    <row r="1450" spans="29:29" x14ac:dyDescent="0.2">
      <c r="AC1450" s="17" t="s">
        <v>1708</v>
      </c>
    </row>
    <row r="1451" spans="29:29" x14ac:dyDescent="0.2">
      <c r="AC1451" s="17" t="s">
        <v>1709</v>
      </c>
    </row>
    <row r="1452" spans="29:29" x14ac:dyDescent="0.2">
      <c r="AC1452" s="17" t="s">
        <v>1710</v>
      </c>
    </row>
    <row r="1453" spans="29:29" x14ac:dyDescent="0.2">
      <c r="AC1453" s="17" t="s">
        <v>1711</v>
      </c>
    </row>
    <row r="1454" spans="29:29" x14ac:dyDescent="0.2">
      <c r="AC1454" s="17" t="s">
        <v>1712</v>
      </c>
    </row>
    <row r="1455" spans="29:29" x14ac:dyDescent="0.2">
      <c r="AC1455" s="17" t="s">
        <v>1713</v>
      </c>
    </row>
    <row r="1456" spans="29:29" x14ac:dyDescent="0.2">
      <c r="AC1456" s="17" t="s">
        <v>1714</v>
      </c>
    </row>
    <row r="1457" spans="29:29" x14ac:dyDescent="0.2">
      <c r="AC1457" s="17" t="s">
        <v>1715</v>
      </c>
    </row>
    <row r="1458" spans="29:29" x14ac:dyDescent="0.2">
      <c r="AC1458" s="17" t="s">
        <v>1716</v>
      </c>
    </row>
    <row r="1459" spans="29:29" x14ac:dyDescent="0.2">
      <c r="AC1459" s="17" t="s">
        <v>1717</v>
      </c>
    </row>
    <row r="1460" spans="29:29" x14ac:dyDescent="0.2">
      <c r="AC1460" s="17" t="s">
        <v>1718</v>
      </c>
    </row>
    <row r="1461" spans="29:29" x14ac:dyDescent="0.2">
      <c r="AC1461" s="17" t="s">
        <v>1719</v>
      </c>
    </row>
    <row r="1462" spans="29:29" x14ac:dyDescent="0.2">
      <c r="AC1462" s="17" t="s">
        <v>1720</v>
      </c>
    </row>
    <row r="1463" spans="29:29" x14ac:dyDescent="0.2">
      <c r="AC1463" s="17" t="s">
        <v>1721</v>
      </c>
    </row>
    <row r="1464" spans="29:29" x14ac:dyDescent="0.2">
      <c r="AC1464" s="17" t="s">
        <v>1722</v>
      </c>
    </row>
    <row r="1465" spans="29:29" x14ac:dyDescent="0.2">
      <c r="AC1465" s="17" t="s">
        <v>1723</v>
      </c>
    </row>
    <row r="1466" spans="29:29" x14ac:dyDescent="0.2">
      <c r="AC1466" s="17" t="s">
        <v>1724</v>
      </c>
    </row>
    <row r="1467" spans="29:29" x14ac:dyDescent="0.2">
      <c r="AC1467" s="17" t="s">
        <v>1725</v>
      </c>
    </row>
    <row r="1468" spans="29:29" x14ac:dyDescent="0.2">
      <c r="AC1468" s="17" t="s">
        <v>1726</v>
      </c>
    </row>
    <row r="1469" spans="29:29" x14ac:dyDescent="0.2">
      <c r="AC1469" s="17" t="s">
        <v>1727</v>
      </c>
    </row>
    <row r="1470" spans="29:29" x14ac:dyDescent="0.2">
      <c r="AC1470" s="17" t="s">
        <v>1728</v>
      </c>
    </row>
    <row r="1471" spans="29:29" x14ac:dyDescent="0.2">
      <c r="AC1471" s="17" t="s">
        <v>1729</v>
      </c>
    </row>
    <row r="1472" spans="29:29" x14ac:dyDescent="0.2">
      <c r="AC1472" s="17" t="s">
        <v>1730</v>
      </c>
    </row>
    <row r="1473" spans="29:29" x14ac:dyDescent="0.2">
      <c r="AC1473" s="17" t="s">
        <v>1731</v>
      </c>
    </row>
    <row r="1474" spans="29:29" x14ac:dyDescent="0.2">
      <c r="AC1474" s="17" t="s">
        <v>1732</v>
      </c>
    </row>
    <row r="1475" spans="29:29" x14ac:dyDescent="0.2">
      <c r="AC1475" s="17" t="s">
        <v>1733</v>
      </c>
    </row>
    <row r="1476" spans="29:29" x14ac:dyDescent="0.2">
      <c r="AC1476" s="17" t="s">
        <v>1734</v>
      </c>
    </row>
    <row r="1477" spans="29:29" x14ac:dyDescent="0.2">
      <c r="AC1477" s="17" t="s">
        <v>1735</v>
      </c>
    </row>
    <row r="1478" spans="29:29" x14ac:dyDescent="0.2">
      <c r="AC1478" s="17" t="s">
        <v>1736</v>
      </c>
    </row>
    <row r="1479" spans="29:29" x14ac:dyDescent="0.2">
      <c r="AC1479" s="17" t="s">
        <v>1737</v>
      </c>
    </row>
    <row r="1480" spans="29:29" x14ac:dyDescent="0.2">
      <c r="AC1480" s="17" t="s">
        <v>1738</v>
      </c>
    </row>
    <row r="1481" spans="29:29" x14ac:dyDescent="0.2">
      <c r="AC1481" s="17" t="s">
        <v>1739</v>
      </c>
    </row>
    <row r="1482" spans="29:29" x14ac:dyDescent="0.2">
      <c r="AC1482" s="17" t="s">
        <v>1740</v>
      </c>
    </row>
    <row r="1483" spans="29:29" x14ac:dyDescent="0.2">
      <c r="AC1483" s="17" t="s">
        <v>1741</v>
      </c>
    </row>
    <row r="1484" spans="29:29" x14ac:dyDescent="0.2">
      <c r="AC1484" s="17" t="s">
        <v>1742</v>
      </c>
    </row>
    <row r="1485" spans="29:29" x14ac:dyDescent="0.2">
      <c r="AC1485" s="17" t="s">
        <v>1743</v>
      </c>
    </row>
    <row r="1486" spans="29:29" x14ac:dyDescent="0.2">
      <c r="AC1486" s="17" t="s">
        <v>1744</v>
      </c>
    </row>
    <row r="1487" spans="29:29" x14ac:dyDescent="0.2">
      <c r="AC1487" s="17" t="s">
        <v>1745</v>
      </c>
    </row>
    <row r="1488" spans="29:29" x14ac:dyDescent="0.2">
      <c r="AC1488" s="17" t="s">
        <v>1746</v>
      </c>
    </row>
    <row r="1489" spans="29:29" x14ac:dyDescent="0.2">
      <c r="AC1489" s="17" t="s">
        <v>1747</v>
      </c>
    </row>
    <row r="1490" spans="29:29" x14ac:dyDescent="0.2">
      <c r="AC1490" s="17" t="s">
        <v>1748</v>
      </c>
    </row>
    <row r="1491" spans="29:29" x14ac:dyDescent="0.2">
      <c r="AC1491" s="17" t="s">
        <v>1749</v>
      </c>
    </row>
    <row r="1492" spans="29:29" x14ac:dyDescent="0.2">
      <c r="AC1492" s="17" t="s">
        <v>1750</v>
      </c>
    </row>
    <row r="1493" spans="29:29" x14ac:dyDescent="0.2">
      <c r="AC1493" s="17" t="s">
        <v>1751</v>
      </c>
    </row>
    <row r="1494" spans="29:29" x14ac:dyDescent="0.2">
      <c r="AC1494" s="17" t="s">
        <v>1752</v>
      </c>
    </row>
    <row r="1495" spans="29:29" x14ac:dyDescent="0.2">
      <c r="AC1495" s="17" t="s">
        <v>1753</v>
      </c>
    </row>
    <row r="1496" spans="29:29" x14ac:dyDescent="0.2">
      <c r="AC1496" s="17" t="s">
        <v>1754</v>
      </c>
    </row>
    <row r="1497" spans="29:29" x14ac:dyDescent="0.2">
      <c r="AC1497" s="17" t="s">
        <v>1755</v>
      </c>
    </row>
    <row r="1498" spans="29:29" x14ac:dyDescent="0.2">
      <c r="AC1498" s="17" t="s">
        <v>1756</v>
      </c>
    </row>
    <row r="1499" spans="29:29" x14ac:dyDescent="0.2">
      <c r="AC1499" s="17" t="s">
        <v>1757</v>
      </c>
    </row>
    <row r="1500" spans="29:29" x14ac:dyDescent="0.2">
      <c r="AC1500" s="17" t="s">
        <v>1758</v>
      </c>
    </row>
    <row r="1501" spans="29:29" x14ac:dyDescent="0.2">
      <c r="AC1501" s="17" t="s">
        <v>1759</v>
      </c>
    </row>
    <row r="1502" spans="29:29" x14ac:dyDescent="0.2">
      <c r="AC1502" s="17" t="s">
        <v>1760</v>
      </c>
    </row>
    <row r="1503" spans="29:29" x14ac:dyDescent="0.2">
      <c r="AC1503" s="17" t="s">
        <v>1761</v>
      </c>
    </row>
    <row r="1504" spans="29:29" x14ac:dyDescent="0.2">
      <c r="AC1504" s="17" t="s">
        <v>1762</v>
      </c>
    </row>
    <row r="1505" spans="29:29" x14ac:dyDescent="0.2">
      <c r="AC1505" s="17" t="s">
        <v>1763</v>
      </c>
    </row>
    <row r="1506" spans="29:29" x14ac:dyDescent="0.2">
      <c r="AC1506" s="17" t="s">
        <v>1764</v>
      </c>
    </row>
    <row r="1507" spans="29:29" x14ac:dyDescent="0.2">
      <c r="AC1507" s="17" t="s">
        <v>1765</v>
      </c>
    </row>
    <row r="1508" spans="29:29" x14ac:dyDescent="0.2">
      <c r="AC1508" s="17" t="s">
        <v>1766</v>
      </c>
    </row>
    <row r="1509" spans="29:29" x14ac:dyDescent="0.2">
      <c r="AC1509" s="17" t="s">
        <v>1767</v>
      </c>
    </row>
    <row r="1510" spans="29:29" x14ac:dyDescent="0.2">
      <c r="AC1510" s="17" t="s">
        <v>1768</v>
      </c>
    </row>
    <row r="1511" spans="29:29" x14ac:dyDescent="0.2">
      <c r="AC1511" s="17" t="s">
        <v>1769</v>
      </c>
    </row>
    <row r="1512" spans="29:29" x14ac:dyDescent="0.2">
      <c r="AC1512" s="17" t="s">
        <v>1770</v>
      </c>
    </row>
    <row r="1513" spans="29:29" x14ac:dyDescent="0.2">
      <c r="AC1513" s="17" t="s">
        <v>1771</v>
      </c>
    </row>
    <row r="1514" spans="29:29" x14ac:dyDescent="0.2">
      <c r="AC1514" s="17" t="s">
        <v>1772</v>
      </c>
    </row>
    <row r="1515" spans="29:29" x14ac:dyDescent="0.2">
      <c r="AC1515" s="17" t="s">
        <v>1773</v>
      </c>
    </row>
    <row r="1516" spans="29:29" x14ac:dyDescent="0.2">
      <c r="AC1516" s="17" t="s">
        <v>1774</v>
      </c>
    </row>
    <row r="1517" spans="29:29" x14ac:dyDescent="0.2">
      <c r="AC1517" s="17" t="s">
        <v>1775</v>
      </c>
    </row>
    <row r="1518" spans="29:29" x14ac:dyDescent="0.2">
      <c r="AC1518" s="17" t="s">
        <v>1776</v>
      </c>
    </row>
    <row r="1519" spans="29:29" x14ac:dyDescent="0.2">
      <c r="AC1519" s="17" t="s">
        <v>1777</v>
      </c>
    </row>
    <row r="1520" spans="29:29" x14ac:dyDescent="0.2">
      <c r="AC1520" s="17" t="s">
        <v>1778</v>
      </c>
    </row>
    <row r="1521" spans="29:29" x14ac:dyDescent="0.2">
      <c r="AC1521" s="17" t="s">
        <v>1779</v>
      </c>
    </row>
    <row r="1522" spans="29:29" x14ac:dyDescent="0.2">
      <c r="AC1522" s="17" t="s">
        <v>1780</v>
      </c>
    </row>
    <row r="1523" spans="29:29" x14ac:dyDescent="0.2">
      <c r="AC1523" s="17" t="s">
        <v>1781</v>
      </c>
    </row>
    <row r="1524" spans="29:29" x14ac:dyDescent="0.2">
      <c r="AC1524" s="17" t="s">
        <v>1782</v>
      </c>
    </row>
    <row r="1525" spans="29:29" x14ac:dyDescent="0.2">
      <c r="AC1525" s="17" t="s">
        <v>1783</v>
      </c>
    </row>
    <row r="1526" spans="29:29" x14ac:dyDescent="0.2">
      <c r="AC1526" s="17" t="s">
        <v>1784</v>
      </c>
    </row>
    <row r="1527" spans="29:29" x14ac:dyDescent="0.2">
      <c r="AC1527" s="17" t="s">
        <v>1785</v>
      </c>
    </row>
    <row r="1528" spans="29:29" x14ac:dyDescent="0.2">
      <c r="AC1528" s="17" t="s">
        <v>1786</v>
      </c>
    </row>
    <row r="1529" spans="29:29" x14ac:dyDescent="0.2">
      <c r="AC1529" s="17" t="s">
        <v>1787</v>
      </c>
    </row>
    <row r="1530" spans="29:29" x14ac:dyDescent="0.2">
      <c r="AC1530" s="17" t="s">
        <v>1788</v>
      </c>
    </row>
    <row r="1531" spans="29:29" x14ac:dyDescent="0.2">
      <c r="AC1531" s="17" t="s">
        <v>1789</v>
      </c>
    </row>
    <row r="1532" spans="29:29" x14ac:dyDescent="0.2">
      <c r="AC1532" s="17" t="s">
        <v>1790</v>
      </c>
    </row>
    <row r="1533" spans="29:29" x14ac:dyDescent="0.2">
      <c r="AC1533" s="17" t="s">
        <v>1791</v>
      </c>
    </row>
    <row r="1534" spans="29:29" x14ac:dyDescent="0.2">
      <c r="AC1534" s="17" t="s">
        <v>1792</v>
      </c>
    </row>
    <row r="1535" spans="29:29" x14ac:dyDescent="0.2">
      <c r="AC1535" s="17" t="s">
        <v>1793</v>
      </c>
    </row>
    <row r="1536" spans="29:29" x14ac:dyDescent="0.2">
      <c r="AC1536" s="17" t="s">
        <v>1794</v>
      </c>
    </row>
    <row r="1537" spans="29:29" x14ac:dyDescent="0.2">
      <c r="AC1537" s="17" t="s">
        <v>1795</v>
      </c>
    </row>
    <row r="1538" spans="29:29" x14ac:dyDescent="0.2">
      <c r="AC1538" s="17" t="s">
        <v>1796</v>
      </c>
    </row>
    <row r="1539" spans="29:29" x14ac:dyDescent="0.2">
      <c r="AC1539" s="17" t="s">
        <v>1797</v>
      </c>
    </row>
    <row r="1540" spans="29:29" x14ac:dyDescent="0.2">
      <c r="AC1540" s="17" t="s">
        <v>1798</v>
      </c>
    </row>
    <row r="1541" spans="29:29" x14ac:dyDescent="0.2">
      <c r="AC1541" s="17" t="s">
        <v>1799</v>
      </c>
    </row>
    <row r="1542" spans="29:29" x14ac:dyDescent="0.2">
      <c r="AC1542" s="17" t="s">
        <v>1800</v>
      </c>
    </row>
    <row r="1543" spans="29:29" x14ac:dyDescent="0.2">
      <c r="AC1543" s="17" t="s">
        <v>1801</v>
      </c>
    </row>
    <row r="1544" spans="29:29" x14ac:dyDescent="0.2">
      <c r="AC1544" s="17" t="s">
        <v>1802</v>
      </c>
    </row>
    <row r="1545" spans="29:29" x14ac:dyDescent="0.2">
      <c r="AC1545" s="17" t="s">
        <v>1803</v>
      </c>
    </row>
    <row r="1546" spans="29:29" x14ac:dyDescent="0.2">
      <c r="AC1546" s="17" t="s">
        <v>1804</v>
      </c>
    </row>
    <row r="1547" spans="29:29" x14ac:dyDescent="0.2">
      <c r="AC1547" s="17" t="s">
        <v>1805</v>
      </c>
    </row>
    <row r="1548" spans="29:29" x14ac:dyDescent="0.2">
      <c r="AC1548" s="17" t="s">
        <v>1806</v>
      </c>
    </row>
    <row r="1549" spans="29:29" x14ac:dyDescent="0.2">
      <c r="AC1549" s="17" t="s">
        <v>1807</v>
      </c>
    </row>
    <row r="1550" spans="29:29" x14ac:dyDescent="0.2">
      <c r="AC1550" s="17" t="s">
        <v>1808</v>
      </c>
    </row>
    <row r="1551" spans="29:29" x14ac:dyDescent="0.2">
      <c r="AC1551" s="17" t="s">
        <v>1809</v>
      </c>
    </row>
    <row r="1552" spans="29:29" x14ac:dyDescent="0.2">
      <c r="AC1552" s="17" t="s">
        <v>1810</v>
      </c>
    </row>
    <row r="1553" spans="29:29" x14ac:dyDescent="0.2">
      <c r="AC1553" s="17" t="s">
        <v>1811</v>
      </c>
    </row>
    <row r="1554" spans="29:29" x14ac:dyDescent="0.2">
      <c r="AC1554" s="17" t="s">
        <v>1812</v>
      </c>
    </row>
    <row r="1555" spans="29:29" x14ac:dyDescent="0.2">
      <c r="AC1555" s="17" t="s">
        <v>1813</v>
      </c>
    </row>
    <row r="1556" spans="29:29" x14ac:dyDescent="0.2">
      <c r="AC1556" s="17" t="s">
        <v>1814</v>
      </c>
    </row>
    <row r="1557" spans="29:29" x14ac:dyDescent="0.2">
      <c r="AC1557" s="17" t="s">
        <v>1815</v>
      </c>
    </row>
    <row r="1558" spans="29:29" x14ac:dyDescent="0.2">
      <c r="AC1558" s="17" t="s">
        <v>1816</v>
      </c>
    </row>
    <row r="1559" spans="29:29" x14ac:dyDescent="0.2">
      <c r="AC1559" s="17" t="s">
        <v>1817</v>
      </c>
    </row>
    <row r="1560" spans="29:29" x14ac:dyDescent="0.2">
      <c r="AC1560" s="17" t="s">
        <v>1818</v>
      </c>
    </row>
    <row r="1561" spans="29:29" x14ac:dyDescent="0.2">
      <c r="AC1561" s="17" t="s">
        <v>1819</v>
      </c>
    </row>
    <row r="1562" spans="29:29" x14ac:dyDescent="0.2">
      <c r="AC1562" s="17" t="s">
        <v>1820</v>
      </c>
    </row>
    <row r="1563" spans="29:29" x14ac:dyDescent="0.2">
      <c r="AC1563" s="17" t="s">
        <v>1821</v>
      </c>
    </row>
    <row r="1564" spans="29:29" x14ac:dyDescent="0.2">
      <c r="AC1564" s="17" t="s">
        <v>1822</v>
      </c>
    </row>
    <row r="1565" spans="29:29" x14ac:dyDescent="0.2">
      <c r="AC1565" s="17" t="s">
        <v>1823</v>
      </c>
    </row>
    <row r="1566" spans="29:29" x14ac:dyDescent="0.2">
      <c r="AC1566" s="17" t="s">
        <v>1824</v>
      </c>
    </row>
    <row r="1567" spans="29:29" x14ac:dyDescent="0.2">
      <c r="AC1567" s="17" t="s">
        <v>1825</v>
      </c>
    </row>
    <row r="1568" spans="29:29" x14ac:dyDescent="0.2">
      <c r="AC1568" s="17" t="s">
        <v>1826</v>
      </c>
    </row>
    <row r="1569" spans="29:29" x14ac:dyDescent="0.2">
      <c r="AC1569" s="17" t="s">
        <v>1827</v>
      </c>
    </row>
    <row r="1570" spans="29:29" x14ac:dyDescent="0.2">
      <c r="AC1570" s="17" t="s">
        <v>1828</v>
      </c>
    </row>
    <row r="1571" spans="29:29" x14ac:dyDescent="0.2">
      <c r="AC1571" s="17" t="s">
        <v>1829</v>
      </c>
    </row>
    <row r="1572" spans="29:29" x14ac:dyDescent="0.2">
      <c r="AC1572" s="17" t="s">
        <v>1830</v>
      </c>
    </row>
    <row r="1573" spans="29:29" x14ac:dyDescent="0.2">
      <c r="AC1573" s="17" t="s">
        <v>1831</v>
      </c>
    </row>
    <row r="1574" spans="29:29" x14ac:dyDescent="0.2">
      <c r="AC1574" s="17" t="s">
        <v>1832</v>
      </c>
    </row>
    <row r="1575" spans="29:29" x14ac:dyDescent="0.2">
      <c r="AC1575" s="17" t="s">
        <v>1833</v>
      </c>
    </row>
    <row r="1576" spans="29:29" x14ac:dyDescent="0.2">
      <c r="AC1576" s="17" t="s">
        <v>1834</v>
      </c>
    </row>
    <row r="1577" spans="29:29" x14ac:dyDescent="0.2">
      <c r="AC1577" s="17" t="s">
        <v>1835</v>
      </c>
    </row>
    <row r="1578" spans="29:29" x14ac:dyDescent="0.2">
      <c r="AC1578" s="17" t="s">
        <v>1836</v>
      </c>
    </row>
    <row r="1579" spans="29:29" x14ac:dyDescent="0.2">
      <c r="AC1579" s="17" t="s">
        <v>1837</v>
      </c>
    </row>
    <row r="1580" spans="29:29" x14ac:dyDescent="0.2">
      <c r="AC1580" s="17" t="s">
        <v>1838</v>
      </c>
    </row>
    <row r="1581" spans="29:29" x14ac:dyDescent="0.2">
      <c r="AC1581" s="17" t="s">
        <v>1839</v>
      </c>
    </row>
    <row r="1582" spans="29:29" x14ac:dyDescent="0.2">
      <c r="AC1582" s="17" t="s">
        <v>1840</v>
      </c>
    </row>
    <row r="1583" spans="29:29" x14ac:dyDescent="0.2">
      <c r="AC1583" s="17" t="s">
        <v>1841</v>
      </c>
    </row>
    <row r="1584" spans="29:29" x14ac:dyDescent="0.2">
      <c r="AC1584" s="17" t="s">
        <v>1842</v>
      </c>
    </row>
    <row r="1585" spans="29:29" x14ac:dyDescent="0.2">
      <c r="AC1585" s="17" t="s">
        <v>1843</v>
      </c>
    </row>
    <row r="1586" spans="29:29" x14ac:dyDescent="0.2">
      <c r="AC1586" s="17" t="s">
        <v>1844</v>
      </c>
    </row>
    <row r="1587" spans="29:29" x14ac:dyDescent="0.2">
      <c r="AC1587" s="17" t="s">
        <v>1845</v>
      </c>
    </row>
    <row r="1588" spans="29:29" x14ac:dyDescent="0.2">
      <c r="AC1588" s="17" t="s">
        <v>1846</v>
      </c>
    </row>
    <row r="1589" spans="29:29" x14ac:dyDescent="0.2">
      <c r="AC1589" s="17" t="s">
        <v>1847</v>
      </c>
    </row>
    <row r="1590" spans="29:29" x14ac:dyDescent="0.2">
      <c r="AC1590" s="17" t="s">
        <v>1848</v>
      </c>
    </row>
    <row r="1591" spans="29:29" x14ac:dyDescent="0.2">
      <c r="AC1591" s="17" t="s">
        <v>1849</v>
      </c>
    </row>
    <row r="1592" spans="29:29" x14ac:dyDescent="0.2">
      <c r="AC1592" s="17" t="s">
        <v>1850</v>
      </c>
    </row>
    <row r="1593" spans="29:29" x14ac:dyDescent="0.2">
      <c r="AC1593" s="17" t="s">
        <v>1851</v>
      </c>
    </row>
    <row r="1594" spans="29:29" x14ac:dyDescent="0.2">
      <c r="AC1594" s="17" t="s">
        <v>1852</v>
      </c>
    </row>
    <row r="1595" spans="29:29" x14ac:dyDescent="0.2">
      <c r="AC1595" s="17" t="s">
        <v>1853</v>
      </c>
    </row>
    <row r="1596" spans="29:29" x14ac:dyDescent="0.2">
      <c r="AC1596" s="17" t="s">
        <v>1854</v>
      </c>
    </row>
    <row r="1597" spans="29:29" x14ac:dyDescent="0.2">
      <c r="AC1597" s="17" t="s">
        <v>1855</v>
      </c>
    </row>
    <row r="1598" spans="29:29" x14ac:dyDescent="0.2">
      <c r="AC1598" s="17" t="s">
        <v>1856</v>
      </c>
    </row>
    <row r="1599" spans="29:29" x14ac:dyDescent="0.2">
      <c r="AC1599" s="17" t="s">
        <v>1857</v>
      </c>
    </row>
    <row r="1600" spans="29:29" x14ac:dyDescent="0.2">
      <c r="AC1600" s="17" t="s">
        <v>1858</v>
      </c>
    </row>
    <row r="1601" spans="29:29" x14ac:dyDescent="0.2">
      <c r="AC1601" s="17" t="s">
        <v>1859</v>
      </c>
    </row>
    <row r="1602" spans="29:29" x14ac:dyDescent="0.2">
      <c r="AC1602" s="17" t="s">
        <v>1860</v>
      </c>
    </row>
    <row r="1603" spans="29:29" x14ac:dyDescent="0.2">
      <c r="AC1603" s="17" t="s">
        <v>1861</v>
      </c>
    </row>
    <row r="1604" spans="29:29" x14ac:dyDescent="0.2">
      <c r="AC1604" s="17" t="s">
        <v>1862</v>
      </c>
    </row>
    <row r="1605" spans="29:29" x14ac:dyDescent="0.2">
      <c r="AC1605" s="17" t="s">
        <v>1863</v>
      </c>
    </row>
    <row r="1606" spans="29:29" x14ac:dyDescent="0.2">
      <c r="AC1606" s="17" t="s">
        <v>1864</v>
      </c>
    </row>
    <row r="1607" spans="29:29" x14ac:dyDescent="0.2">
      <c r="AC1607" s="17" t="s">
        <v>1865</v>
      </c>
    </row>
    <row r="1608" spans="29:29" x14ac:dyDescent="0.2">
      <c r="AC1608" s="17" t="s">
        <v>1866</v>
      </c>
    </row>
    <row r="1609" spans="29:29" x14ac:dyDescent="0.2">
      <c r="AC1609" s="17" t="s">
        <v>1867</v>
      </c>
    </row>
    <row r="1610" spans="29:29" x14ac:dyDescent="0.2">
      <c r="AC1610" s="17" t="s">
        <v>1868</v>
      </c>
    </row>
    <row r="1611" spans="29:29" x14ac:dyDescent="0.2">
      <c r="AC1611" s="17" t="s">
        <v>1869</v>
      </c>
    </row>
    <row r="1612" spans="29:29" x14ac:dyDescent="0.2">
      <c r="AC1612" s="17" t="s">
        <v>1870</v>
      </c>
    </row>
    <row r="1613" spans="29:29" x14ac:dyDescent="0.2">
      <c r="AC1613" s="17" t="s">
        <v>1871</v>
      </c>
    </row>
    <row r="1614" spans="29:29" x14ac:dyDescent="0.2">
      <c r="AC1614" s="17" t="s">
        <v>1872</v>
      </c>
    </row>
    <row r="1615" spans="29:29" x14ac:dyDescent="0.2">
      <c r="AC1615" s="17" t="s">
        <v>1873</v>
      </c>
    </row>
    <row r="1616" spans="29:29" x14ac:dyDescent="0.2">
      <c r="AC1616" s="17" t="s">
        <v>1874</v>
      </c>
    </row>
    <row r="1617" spans="29:29" x14ac:dyDescent="0.2">
      <c r="AC1617" s="17" t="s">
        <v>1875</v>
      </c>
    </row>
    <row r="1618" spans="29:29" x14ac:dyDescent="0.2">
      <c r="AC1618" s="17" t="s">
        <v>1876</v>
      </c>
    </row>
    <row r="1619" spans="29:29" x14ac:dyDescent="0.2">
      <c r="AC1619" s="17" t="s">
        <v>1877</v>
      </c>
    </row>
    <row r="1620" spans="29:29" x14ac:dyDescent="0.2">
      <c r="AC1620" s="17" t="s">
        <v>1878</v>
      </c>
    </row>
    <row r="1621" spans="29:29" x14ac:dyDescent="0.2">
      <c r="AC1621" s="17" t="s">
        <v>1879</v>
      </c>
    </row>
    <row r="1622" spans="29:29" x14ac:dyDescent="0.2">
      <c r="AC1622" s="17" t="s">
        <v>1880</v>
      </c>
    </row>
    <row r="1623" spans="29:29" x14ac:dyDescent="0.2">
      <c r="AC1623" s="17" t="s">
        <v>1881</v>
      </c>
    </row>
    <row r="1624" spans="29:29" x14ac:dyDescent="0.2">
      <c r="AC1624" s="17" t="s">
        <v>1882</v>
      </c>
    </row>
    <row r="1625" spans="29:29" x14ac:dyDescent="0.2">
      <c r="AC1625" s="17" t="s">
        <v>1883</v>
      </c>
    </row>
    <row r="1626" spans="29:29" x14ac:dyDescent="0.2">
      <c r="AC1626" s="17" t="s">
        <v>1884</v>
      </c>
    </row>
    <row r="1627" spans="29:29" x14ac:dyDescent="0.2">
      <c r="AC1627" s="17" t="s">
        <v>1885</v>
      </c>
    </row>
    <row r="1628" spans="29:29" x14ac:dyDescent="0.2">
      <c r="AC1628" s="17" t="s">
        <v>1886</v>
      </c>
    </row>
    <row r="1629" spans="29:29" x14ac:dyDescent="0.2">
      <c r="AC1629" s="17" t="s">
        <v>1887</v>
      </c>
    </row>
    <row r="1630" spans="29:29" x14ac:dyDescent="0.2">
      <c r="AC1630" s="17" t="s">
        <v>1888</v>
      </c>
    </row>
    <row r="1631" spans="29:29" x14ac:dyDescent="0.2">
      <c r="AC1631" s="17" t="s">
        <v>1889</v>
      </c>
    </row>
    <row r="1632" spans="29:29" x14ac:dyDescent="0.2">
      <c r="AC1632" s="17" t="s">
        <v>1890</v>
      </c>
    </row>
    <row r="1633" spans="29:29" x14ac:dyDescent="0.2">
      <c r="AC1633" s="17" t="s">
        <v>1891</v>
      </c>
    </row>
    <row r="1634" spans="29:29" x14ac:dyDescent="0.2">
      <c r="AC1634" s="17" t="s">
        <v>1892</v>
      </c>
    </row>
    <row r="1635" spans="29:29" x14ac:dyDescent="0.2">
      <c r="AC1635" s="17" t="s">
        <v>1893</v>
      </c>
    </row>
    <row r="1636" spans="29:29" x14ac:dyDescent="0.2">
      <c r="AC1636" s="17" t="s">
        <v>1894</v>
      </c>
    </row>
    <row r="1637" spans="29:29" x14ac:dyDescent="0.2">
      <c r="AC1637" s="17" t="s">
        <v>1895</v>
      </c>
    </row>
    <row r="1638" spans="29:29" x14ac:dyDescent="0.2">
      <c r="AC1638" s="17" t="s">
        <v>1896</v>
      </c>
    </row>
    <row r="1639" spans="29:29" x14ac:dyDescent="0.2">
      <c r="AC1639" s="17" t="s">
        <v>1897</v>
      </c>
    </row>
    <row r="1640" spans="29:29" x14ac:dyDescent="0.2">
      <c r="AC1640" s="17" t="s">
        <v>1898</v>
      </c>
    </row>
    <row r="1641" spans="29:29" x14ac:dyDescent="0.2">
      <c r="AC1641" s="17" t="s">
        <v>1899</v>
      </c>
    </row>
    <row r="1642" spans="29:29" x14ac:dyDescent="0.2">
      <c r="AC1642" s="17" t="s">
        <v>1900</v>
      </c>
    </row>
    <row r="1643" spans="29:29" x14ac:dyDescent="0.2">
      <c r="AC1643" s="17" t="s">
        <v>1901</v>
      </c>
    </row>
    <row r="1644" spans="29:29" x14ac:dyDescent="0.2">
      <c r="AC1644" s="17" t="s">
        <v>1902</v>
      </c>
    </row>
    <row r="1645" spans="29:29" x14ac:dyDescent="0.2">
      <c r="AC1645" s="17" t="s">
        <v>1903</v>
      </c>
    </row>
    <row r="1646" spans="29:29" x14ac:dyDescent="0.2">
      <c r="AC1646" s="17" t="s">
        <v>1904</v>
      </c>
    </row>
    <row r="1647" spans="29:29" x14ac:dyDescent="0.2">
      <c r="AC1647" s="17" t="s">
        <v>1905</v>
      </c>
    </row>
    <row r="1648" spans="29:29" x14ac:dyDescent="0.2">
      <c r="AC1648" s="17" t="s">
        <v>1906</v>
      </c>
    </row>
    <row r="1649" spans="29:29" x14ac:dyDescent="0.2">
      <c r="AC1649" s="17" t="s">
        <v>1907</v>
      </c>
    </row>
    <row r="1650" spans="29:29" x14ac:dyDescent="0.2">
      <c r="AC1650" s="17" t="s">
        <v>1908</v>
      </c>
    </row>
    <row r="1651" spans="29:29" x14ac:dyDescent="0.2">
      <c r="AC1651" s="17" t="s">
        <v>1909</v>
      </c>
    </row>
    <row r="1652" spans="29:29" x14ac:dyDescent="0.2">
      <c r="AC1652" s="17" t="s">
        <v>1910</v>
      </c>
    </row>
    <row r="1653" spans="29:29" x14ac:dyDescent="0.2">
      <c r="AC1653" s="17" t="s">
        <v>1911</v>
      </c>
    </row>
    <row r="1654" spans="29:29" x14ac:dyDescent="0.2">
      <c r="AC1654" s="17" t="s">
        <v>1912</v>
      </c>
    </row>
    <row r="1655" spans="29:29" x14ac:dyDescent="0.2">
      <c r="AC1655" s="17" t="s">
        <v>1913</v>
      </c>
    </row>
    <row r="1656" spans="29:29" x14ac:dyDescent="0.2">
      <c r="AC1656" s="17" t="s">
        <v>1914</v>
      </c>
    </row>
    <row r="1657" spans="29:29" x14ac:dyDescent="0.2">
      <c r="AC1657" s="17" t="s">
        <v>1915</v>
      </c>
    </row>
    <row r="1658" spans="29:29" x14ac:dyDescent="0.2">
      <c r="AC1658" s="17" t="s">
        <v>1916</v>
      </c>
    </row>
    <row r="1659" spans="29:29" x14ac:dyDescent="0.2">
      <c r="AC1659" s="17" t="s">
        <v>1917</v>
      </c>
    </row>
    <row r="1660" spans="29:29" x14ac:dyDescent="0.2">
      <c r="AC1660" s="17" t="s">
        <v>1918</v>
      </c>
    </row>
    <row r="1661" spans="29:29" x14ac:dyDescent="0.2">
      <c r="AC1661" s="17" t="s">
        <v>1919</v>
      </c>
    </row>
    <row r="1662" spans="29:29" x14ac:dyDescent="0.2">
      <c r="AC1662" s="17" t="s">
        <v>1920</v>
      </c>
    </row>
    <row r="1663" spans="29:29" x14ac:dyDescent="0.2">
      <c r="AC1663" s="17" t="s">
        <v>1921</v>
      </c>
    </row>
    <row r="1664" spans="29:29" x14ac:dyDescent="0.2">
      <c r="AC1664" s="17" t="s">
        <v>1922</v>
      </c>
    </row>
    <row r="1665" spans="29:29" x14ac:dyDescent="0.2">
      <c r="AC1665" s="17" t="s">
        <v>1923</v>
      </c>
    </row>
    <row r="1666" spans="29:29" x14ac:dyDescent="0.2">
      <c r="AC1666" s="17" t="s">
        <v>1924</v>
      </c>
    </row>
    <row r="1667" spans="29:29" x14ac:dyDescent="0.2">
      <c r="AC1667" s="17" t="s">
        <v>1925</v>
      </c>
    </row>
    <row r="1668" spans="29:29" x14ac:dyDescent="0.2">
      <c r="AC1668" s="17" t="s">
        <v>1926</v>
      </c>
    </row>
    <row r="1669" spans="29:29" x14ac:dyDescent="0.2">
      <c r="AC1669" s="17" t="s">
        <v>1927</v>
      </c>
    </row>
    <row r="1670" spans="29:29" x14ac:dyDescent="0.2">
      <c r="AC1670" s="17" t="s">
        <v>1928</v>
      </c>
    </row>
    <row r="1671" spans="29:29" x14ac:dyDescent="0.2">
      <c r="AC1671" s="17" t="s">
        <v>1929</v>
      </c>
    </row>
    <row r="1672" spans="29:29" x14ac:dyDescent="0.2">
      <c r="AC1672" s="17" t="s">
        <v>1930</v>
      </c>
    </row>
    <row r="1673" spans="29:29" x14ac:dyDescent="0.2">
      <c r="AC1673" s="17" t="s">
        <v>1931</v>
      </c>
    </row>
    <row r="1674" spans="29:29" x14ac:dyDescent="0.2">
      <c r="AC1674" s="17" t="s">
        <v>1932</v>
      </c>
    </row>
    <row r="1675" spans="29:29" x14ac:dyDescent="0.2">
      <c r="AC1675" s="17" t="s">
        <v>1933</v>
      </c>
    </row>
    <row r="1676" spans="29:29" x14ac:dyDescent="0.2">
      <c r="AC1676" s="17" t="s">
        <v>1934</v>
      </c>
    </row>
    <row r="1677" spans="29:29" x14ac:dyDescent="0.2">
      <c r="AC1677" s="17" t="s">
        <v>1935</v>
      </c>
    </row>
    <row r="1678" spans="29:29" x14ac:dyDescent="0.2">
      <c r="AC1678" s="17" t="s">
        <v>1936</v>
      </c>
    </row>
    <row r="1679" spans="29:29" x14ac:dyDescent="0.2">
      <c r="AC1679" s="17" t="s">
        <v>1937</v>
      </c>
    </row>
    <row r="1680" spans="29:29" x14ac:dyDescent="0.2">
      <c r="AC1680" s="17" t="s">
        <v>1938</v>
      </c>
    </row>
    <row r="1681" spans="29:29" x14ac:dyDescent="0.2">
      <c r="AC1681" s="17" t="s">
        <v>1939</v>
      </c>
    </row>
    <row r="1682" spans="29:29" x14ac:dyDescent="0.2">
      <c r="AC1682" s="17" t="s">
        <v>1940</v>
      </c>
    </row>
    <row r="1683" spans="29:29" x14ac:dyDescent="0.2">
      <c r="AC1683" s="17" t="s">
        <v>1941</v>
      </c>
    </row>
    <row r="1684" spans="29:29" x14ac:dyDescent="0.2">
      <c r="AC1684" s="17" t="s">
        <v>1942</v>
      </c>
    </row>
    <row r="1685" spans="29:29" x14ac:dyDescent="0.2">
      <c r="AC1685" s="17" t="s">
        <v>1943</v>
      </c>
    </row>
    <row r="1686" spans="29:29" x14ac:dyDescent="0.2">
      <c r="AC1686" s="17" t="s">
        <v>1944</v>
      </c>
    </row>
    <row r="1687" spans="29:29" x14ac:dyDescent="0.2">
      <c r="AC1687" s="17" t="s">
        <v>1945</v>
      </c>
    </row>
    <row r="1688" spans="29:29" x14ac:dyDescent="0.2">
      <c r="AC1688" s="17" t="s">
        <v>1946</v>
      </c>
    </row>
    <row r="1689" spans="29:29" x14ac:dyDescent="0.2">
      <c r="AC1689" s="17" t="s">
        <v>1947</v>
      </c>
    </row>
    <row r="1690" spans="29:29" x14ac:dyDescent="0.2">
      <c r="AC1690" s="17" t="s">
        <v>1948</v>
      </c>
    </row>
    <row r="1691" spans="29:29" x14ac:dyDescent="0.2">
      <c r="AC1691" s="17" t="s">
        <v>1949</v>
      </c>
    </row>
    <row r="1692" spans="29:29" x14ac:dyDescent="0.2">
      <c r="AC1692" s="17" t="s">
        <v>1950</v>
      </c>
    </row>
    <row r="1693" spans="29:29" x14ac:dyDescent="0.2">
      <c r="AC1693" s="17" t="s">
        <v>1951</v>
      </c>
    </row>
    <row r="1694" spans="29:29" x14ac:dyDescent="0.2">
      <c r="AC1694" s="17" t="s">
        <v>1952</v>
      </c>
    </row>
    <row r="1695" spans="29:29" x14ac:dyDescent="0.2">
      <c r="AC1695" s="17" t="s">
        <v>1953</v>
      </c>
    </row>
    <row r="1696" spans="29:29" x14ac:dyDescent="0.2">
      <c r="AC1696" s="17" t="s">
        <v>1954</v>
      </c>
    </row>
    <row r="1697" spans="29:29" x14ac:dyDescent="0.2">
      <c r="AC1697" s="17" t="s">
        <v>1955</v>
      </c>
    </row>
    <row r="1698" spans="29:29" x14ac:dyDescent="0.2">
      <c r="AC1698" s="17" t="s">
        <v>1956</v>
      </c>
    </row>
    <row r="1699" spans="29:29" x14ac:dyDescent="0.2">
      <c r="AC1699" s="17" t="s">
        <v>1957</v>
      </c>
    </row>
    <row r="1700" spans="29:29" x14ac:dyDescent="0.2">
      <c r="AC1700" s="17" t="s">
        <v>1958</v>
      </c>
    </row>
    <row r="1701" spans="29:29" x14ac:dyDescent="0.2">
      <c r="AC1701" s="17" t="s">
        <v>1959</v>
      </c>
    </row>
    <row r="1702" spans="29:29" x14ac:dyDescent="0.2">
      <c r="AC1702" s="17" t="s">
        <v>1960</v>
      </c>
    </row>
    <row r="1703" spans="29:29" x14ac:dyDescent="0.2">
      <c r="AC1703" s="17" t="s">
        <v>1961</v>
      </c>
    </row>
    <row r="1704" spans="29:29" x14ac:dyDescent="0.2">
      <c r="AC1704" s="17" t="s">
        <v>1962</v>
      </c>
    </row>
    <row r="1705" spans="29:29" x14ac:dyDescent="0.2">
      <c r="AC1705" s="17" t="s">
        <v>1963</v>
      </c>
    </row>
    <row r="1706" spans="29:29" x14ac:dyDescent="0.2">
      <c r="AC1706" s="17" t="s">
        <v>1964</v>
      </c>
    </row>
    <row r="1707" spans="29:29" x14ac:dyDescent="0.2">
      <c r="AC1707" s="17" t="s">
        <v>1965</v>
      </c>
    </row>
    <row r="1708" spans="29:29" x14ac:dyDescent="0.2">
      <c r="AC1708" s="17" t="s">
        <v>1966</v>
      </c>
    </row>
    <row r="1709" spans="29:29" x14ac:dyDescent="0.2">
      <c r="AC1709" s="17" t="s">
        <v>1967</v>
      </c>
    </row>
    <row r="1710" spans="29:29" x14ac:dyDescent="0.2">
      <c r="AC1710" s="17" t="s">
        <v>1968</v>
      </c>
    </row>
    <row r="1711" spans="29:29" x14ac:dyDescent="0.2">
      <c r="AC1711" s="17" t="s">
        <v>1969</v>
      </c>
    </row>
    <row r="1712" spans="29:29" x14ac:dyDescent="0.2">
      <c r="AC1712" s="17" t="s">
        <v>1970</v>
      </c>
    </row>
    <row r="1713" spans="29:29" x14ac:dyDescent="0.2">
      <c r="AC1713" s="17" t="s">
        <v>1971</v>
      </c>
    </row>
    <row r="1714" spans="29:29" x14ac:dyDescent="0.2">
      <c r="AC1714" s="17" t="s">
        <v>1972</v>
      </c>
    </row>
    <row r="1715" spans="29:29" x14ac:dyDescent="0.2">
      <c r="AC1715" s="17" t="s">
        <v>1973</v>
      </c>
    </row>
    <row r="1716" spans="29:29" x14ac:dyDescent="0.2">
      <c r="AC1716" s="17" t="s">
        <v>1974</v>
      </c>
    </row>
    <row r="1717" spans="29:29" x14ac:dyDescent="0.2">
      <c r="AC1717" s="17" t="s">
        <v>1975</v>
      </c>
    </row>
    <row r="1718" spans="29:29" x14ac:dyDescent="0.2">
      <c r="AC1718" s="17" t="s">
        <v>1976</v>
      </c>
    </row>
    <row r="1719" spans="29:29" x14ac:dyDescent="0.2">
      <c r="AC1719" s="17" t="s">
        <v>1977</v>
      </c>
    </row>
    <row r="1720" spans="29:29" x14ac:dyDescent="0.2">
      <c r="AC1720" s="17" t="s">
        <v>1978</v>
      </c>
    </row>
    <row r="1721" spans="29:29" x14ac:dyDescent="0.2">
      <c r="AC1721" s="17" t="s">
        <v>1979</v>
      </c>
    </row>
    <row r="1722" spans="29:29" x14ac:dyDescent="0.2">
      <c r="AC1722" s="17" t="s">
        <v>1980</v>
      </c>
    </row>
    <row r="1723" spans="29:29" x14ac:dyDescent="0.2">
      <c r="AC1723" s="17" t="s">
        <v>1981</v>
      </c>
    </row>
    <row r="1724" spans="29:29" x14ac:dyDescent="0.2">
      <c r="AC1724" s="17" t="s">
        <v>1982</v>
      </c>
    </row>
    <row r="1725" spans="29:29" x14ac:dyDescent="0.2">
      <c r="AC1725" s="17" t="s">
        <v>1983</v>
      </c>
    </row>
    <row r="1726" spans="29:29" x14ac:dyDescent="0.2">
      <c r="AC1726" s="17" t="s">
        <v>1984</v>
      </c>
    </row>
    <row r="1727" spans="29:29" x14ac:dyDescent="0.2">
      <c r="AC1727" s="17" t="s">
        <v>1985</v>
      </c>
    </row>
    <row r="1728" spans="29:29" x14ac:dyDescent="0.2">
      <c r="AC1728" s="17" t="s">
        <v>1986</v>
      </c>
    </row>
    <row r="1729" spans="29:29" x14ac:dyDescent="0.2">
      <c r="AC1729" s="17" t="s">
        <v>1987</v>
      </c>
    </row>
    <row r="1730" spans="29:29" x14ac:dyDescent="0.2">
      <c r="AC1730" s="17" t="s">
        <v>1988</v>
      </c>
    </row>
    <row r="1731" spans="29:29" x14ac:dyDescent="0.2">
      <c r="AC1731" s="17" t="s">
        <v>1989</v>
      </c>
    </row>
    <row r="1732" spans="29:29" x14ac:dyDescent="0.2">
      <c r="AC1732" s="17" t="s">
        <v>1990</v>
      </c>
    </row>
    <row r="1733" spans="29:29" x14ac:dyDescent="0.2">
      <c r="AC1733" s="17" t="s">
        <v>1991</v>
      </c>
    </row>
    <row r="1734" spans="29:29" x14ac:dyDescent="0.2">
      <c r="AC1734" s="17" t="s">
        <v>1992</v>
      </c>
    </row>
    <row r="1735" spans="29:29" x14ac:dyDescent="0.2">
      <c r="AC1735" s="17" t="s">
        <v>1993</v>
      </c>
    </row>
    <row r="1736" spans="29:29" x14ac:dyDescent="0.2">
      <c r="AC1736" s="17" t="s">
        <v>1994</v>
      </c>
    </row>
    <row r="1737" spans="29:29" x14ac:dyDescent="0.2">
      <c r="AC1737" s="17" t="s">
        <v>1995</v>
      </c>
    </row>
    <row r="1738" spans="29:29" x14ac:dyDescent="0.2">
      <c r="AC1738" s="17" t="s">
        <v>1996</v>
      </c>
    </row>
    <row r="1739" spans="29:29" x14ac:dyDescent="0.2">
      <c r="AC1739" s="17" t="s">
        <v>1997</v>
      </c>
    </row>
    <row r="1740" spans="29:29" x14ac:dyDescent="0.2">
      <c r="AC1740" s="17" t="s">
        <v>1998</v>
      </c>
    </row>
    <row r="1741" spans="29:29" x14ac:dyDescent="0.2">
      <c r="AC1741" s="17" t="s">
        <v>1999</v>
      </c>
    </row>
    <row r="1742" spans="29:29" x14ac:dyDescent="0.2">
      <c r="AC1742" s="17" t="s">
        <v>2000</v>
      </c>
    </row>
    <row r="1743" spans="29:29" x14ac:dyDescent="0.2">
      <c r="AC1743" s="17" t="s">
        <v>2001</v>
      </c>
    </row>
    <row r="1744" spans="29:29" x14ac:dyDescent="0.2">
      <c r="AC1744" s="17" t="s">
        <v>2002</v>
      </c>
    </row>
    <row r="1745" spans="29:29" x14ac:dyDescent="0.2">
      <c r="AC1745" s="17" t="s">
        <v>2003</v>
      </c>
    </row>
    <row r="1746" spans="29:29" x14ac:dyDescent="0.2">
      <c r="AC1746" s="17" t="s">
        <v>2004</v>
      </c>
    </row>
    <row r="1747" spans="29:29" x14ac:dyDescent="0.2">
      <c r="AC1747" s="17" t="s">
        <v>2005</v>
      </c>
    </row>
    <row r="1748" spans="29:29" x14ac:dyDescent="0.2">
      <c r="AC1748" s="17" t="s">
        <v>2006</v>
      </c>
    </row>
    <row r="1749" spans="29:29" x14ac:dyDescent="0.2">
      <c r="AC1749" s="17" t="s">
        <v>2007</v>
      </c>
    </row>
    <row r="1750" spans="29:29" x14ac:dyDescent="0.2">
      <c r="AC1750" s="17" t="s">
        <v>2008</v>
      </c>
    </row>
    <row r="1751" spans="29:29" x14ac:dyDescent="0.2">
      <c r="AC1751" s="17" t="s">
        <v>2009</v>
      </c>
    </row>
    <row r="1752" spans="29:29" x14ac:dyDescent="0.2">
      <c r="AC1752" s="17" t="s">
        <v>2010</v>
      </c>
    </row>
    <row r="1753" spans="29:29" x14ac:dyDescent="0.2">
      <c r="AC1753" s="17" t="s">
        <v>2011</v>
      </c>
    </row>
    <row r="1754" spans="29:29" x14ac:dyDescent="0.2">
      <c r="AC1754" s="17" t="s">
        <v>2012</v>
      </c>
    </row>
    <row r="1755" spans="29:29" x14ac:dyDescent="0.2">
      <c r="AC1755" s="17" t="s">
        <v>2013</v>
      </c>
    </row>
    <row r="1756" spans="29:29" x14ac:dyDescent="0.2">
      <c r="AC1756" s="17" t="s">
        <v>2014</v>
      </c>
    </row>
    <row r="1757" spans="29:29" x14ac:dyDescent="0.2">
      <c r="AC1757" s="17" t="s">
        <v>2015</v>
      </c>
    </row>
    <row r="1758" spans="29:29" x14ac:dyDescent="0.2">
      <c r="AC1758" s="17" t="s">
        <v>2016</v>
      </c>
    </row>
    <row r="1759" spans="29:29" x14ac:dyDescent="0.2">
      <c r="AC1759" s="17" t="s">
        <v>2017</v>
      </c>
    </row>
    <row r="1760" spans="29:29" x14ac:dyDescent="0.2">
      <c r="AC1760" s="17" t="s">
        <v>2018</v>
      </c>
    </row>
    <row r="1761" spans="29:29" x14ac:dyDescent="0.2">
      <c r="AC1761" s="17" t="s">
        <v>2019</v>
      </c>
    </row>
    <row r="1762" spans="29:29" x14ac:dyDescent="0.2">
      <c r="AC1762" s="17" t="s">
        <v>2020</v>
      </c>
    </row>
    <row r="1763" spans="29:29" x14ac:dyDescent="0.2">
      <c r="AC1763" s="17" t="s">
        <v>2021</v>
      </c>
    </row>
    <row r="1764" spans="29:29" x14ac:dyDescent="0.2">
      <c r="AC1764" s="17" t="s">
        <v>2022</v>
      </c>
    </row>
    <row r="1765" spans="29:29" x14ac:dyDescent="0.2">
      <c r="AC1765" s="17" t="s">
        <v>2023</v>
      </c>
    </row>
    <row r="1766" spans="29:29" x14ac:dyDescent="0.2">
      <c r="AC1766" s="17" t="s">
        <v>2024</v>
      </c>
    </row>
    <row r="1767" spans="29:29" x14ac:dyDescent="0.2">
      <c r="AC1767" s="17" t="s">
        <v>2025</v>
      </c>
    </row>
    <row r="1768" spans="29:29" x14ac:dyDescent="0.2">
      <c r="AC1768" s="17" t="s">
        <v>2026</v>
      </c>
    </row>
    <row r="1769" spans="29:29" x14ac:dyDescent="0.2">
      <c r="AC1769" s="17" t="s">
        <v>2027</v>
      </c>
    </row>
    <row r="1770" spans="29:29" x14ac:dyDescent="0.2">
      <c r="AC1770" s="17" t="s">
        <v>2028</v>
      </c>
    </row>
    <row r="1771" spans="29:29" x14ac:dyDescent="0.2">
      <c r="AC1771" s="17" t="s">
        <v>2029</v>
      </c>
    </row>
    <row r="1772" spans="29:29" x14ac:dyDescent="0.2">
      <c r="AC1772" s="17" t="s">
        <v>2030</v>
      </c>
    </row>
    <row r="1773" spans="29:29" x14ac:dyDescent="0.2">
      <c r="AC1773" s="17" t="s">
        <v>2031</v>
      </c>
    </row>
    <row r="1774" spans="29:29" x14ac:dyDescent="0.2">
      <c r="AC1774" s="17" t="s">
        <v>2032</v>
      </c>
    </row>
    <row r="1775" spans="29:29" x14ac:dyDescent="0.2">
      <c r="AC1775" s="17" t="s">
        <v>2033</v>
      </c>
    </row>
    <row r="1776" spans="29:29" x14ac:dyDescent="0.2">
      <c r="AC1776" s="17" t="s">
        <v>2034</v>
      </c>
    </row>
    <row r="1777" spans="29:29" x14ac:dyDescent="0.2">
      <c r="AC1777" s="17" t="s">
        <v>2035</v>
      </c>
    </row>
    <row r="1778" spans="29:29" x14ac:dyDescent="0.2">
      <c r="AC1778" s="17" t="s">
        <v>2036</v>
      </c>
    </row>
    <row r="1779" spans="29:29" x14ac:dyDescent="0.2">
      <c r="AC1779" s="17" t="s">
        <v>2037</v>
      </c>
    </row>
    <row r="1780" spans="29:29" x14ac:dyDescent="0.2">
      <c r="AC1780" s="17" t="s">
        <v>2038</v>
      </c>
    </row>
    <row r="1781" spans="29:29" x14ac:dyDescent="0.2">
      <c r="AC1781" s="17" t="s">
        <v>2039</v>
      </c>
    </row>
    <row r="1782" spans="29:29" x14ac:dyDescent="0.2">
      <c r="AC1782" s="17" t="s">
        <v>2040</v>
      </c>
    </row>
    <row r="1783" spans="29:29" x14ac:dyDescent="0.2">
      <c r="AC1783" s="17" t="s">
        <v>2041</v>
      </c>
    </row>
    <row r="1784" spans="29:29" x14ac:dyDescent="0.2">
      <c r="AC1784" s="17" t="s">
        <v>2042</v>
      </c>
    </row>
    <row r="1785" spans="29:29" x14ac:dyDescent="0.2">
      <c r="AC1785" s="17" t="s">
        <v>2043</v>
      </c>
    </row>
    <row r="1786" spans="29:29" x14ac:dyDescent="0.2">
      <c r="AC1786" s="17" t="s">
        <v>2044</v>
      </c>
    </row>
    <row r="1787" spans="29:29" x14ac:dyDescent="0.2">
      <c r="AC1787" s="17" t="s">
        <v>2045</v>
      </c>
    </row>
    <row r="1788" spans="29:29" x14ac:dyDescent="0.2">
      <c r="AC1788" s="17" t="s">
        <v>2046</v>
      </c>
    </row>
    <row r="1789" spans="29:29" x14ac:dyDescent="0.2">
      <c r="AC1789" s="17" t="s">
        <v>2047</v>
      </c>
    </row>
    <row r="1790" spans="29:29" x14ac:dyDescent="0.2">
      <c r="AC1790" s="17" t="s">
        <v>2048</v>
      </c>
    </row>
    <row r="1791" spans="29:29" x14ac:dyDescent="0.2">
      <c r="AC1791" s="17" t="s">
        <v>2049</v>
      </c>
    </row>
    <row r="1792" spans="29:29" x14ac:dyDescent="0.2">
      <c r="AC1792" s="17" t="s">
        <v>2050</v>
      </c>
    </row>
    <row r="1793" spans="29:29" x14ac:dyDescent="0.2">
      <c r="AC1793" s="17" t="s">
        <v>2051</v>
      </c>
    </row>
    <row r="1794" spans="29:29" x14ac:dyDescent="0.2">
      <c r="AC1794" s="17" t="s">
        <v>2052</v>
      </c>
    </row>
    <row r="1795" spans="29:29" x14ac:dyDescent="0.2">
      <c r="AC1795" s="17" t="s">
        <v>2053</v>
      </c>
    </row>
    <row r="1796" spans="29:29" x14ac:dyDescent="0.2">
      <c r="AC1796" s="17" t="s">
        <v>2054</v>
      </c>
    </row>
    <row r="1797" spans="29:29" x14ac:dyDescent="0.2">
      <c r="AC1797" s="17" t="s">
        <v>2055</v>
      </c>
    </row>
    <row r="1798" spans="29:29" x14ac:dyDescent="0.2">
      <c r="AC1798" s="17" t="s">
        <v>2056</v>
      </c>
    </row>
    <row r="1799" spans="29:29" x14ac:dyDescent="0.2">
      <c r="AC1799" s="17" t="s">
        <v>2057</v>
      </c>
    </row>
    <row r="1800" spans="29:29" x14ac:dyDescent="0.2">
      <c r="AC1800" s="17" t="s">
        <v>2058</v>
      </c>
    </row>
    <row r="1801" spans="29:29" x14ac:dyDescent="0.2">
      <c r="AC1801" s="17" t="s">
        <v>2059</v>
      </c>
    </row>
    <row r="1802" spans="29:29" x14ac:dyDescent="0.2">
      <c r="AC1802" s="17" t="s">
        <v>2060</v>
      </c>
    </row>
    <row r="1803" spans="29:29" x14ac:dyDescent="0.2">
      <c r="AC1803" s="17" t="s">
        <v>2061</v>
      </c>
    </row>
    <row r="1804" spans="29:29" x14ac:dyDescent="0.2">
      <c r="AC1804" s="17" t="s">
        <v>2062</v>
      </c>
    </row>
    <row r="1805" spans="29:29" x14ac:dyDescent="0.2">
      <c r="AC1805" s="17" t="s">
        <v>2063</v>
      </c>
    </row>
    <row r="1806" spans="29:29" x14ac:dyDescent="0.2">
      <c r="AC1806" s="17" t="s">
        <v>2064</v>
      </c>
    </row>
    <row r="1807" spans="29:29" x14ac:dyDescent="0.2">
      <c r="AC1807" s="17" t="s">
        <v>2065</v>
      </c>
    </row>
    <row r="1808" spans="29:29" x14ac:dyDescent="0.2">
      <c r="AC1808" s="17" t="s">
        <v>2066</v>
      </c>
    </row>
    <row r="1809" spans="29:29" x14ac:dyDescent="0.2">
      <c r="AC1809" s="17" t="s">
        <v>2067</v>
      </c>
    </row>
    <row r="1810" spans="29:29" x14ac:dyDescent="0.2">
      <c r="AC1810" s="17" t="s">
        <v>2068</v>
      </c>
    </row>
    <row r="1811" spans="29:29" x14ac:dyDescent="0.2">
      <c r="AC1811" s="17" t="s">
        <v>2069</v>
      </c>
    </row>
    <row r="1812" spans="29:29" x14ac:dyDescent="0.2">
      <c r="AC1812" s="17" t="s">
        <v>2070</v>
      </c>
    </row>
    <row r="1813" spans="29:29" x14ac:dyDescent="0.2">
      <c r="AC1813" s="17" t="s">
        <v>2071</v>
      </c>
    </row>
    <row r="1814" spans="29:29" x14ac:dyDescent="0.2">
      <c r="AC1814" s="17" t="s">
        <v>2072</v>
      </c>
    </row>
    <row r="1815" spans="29:29" x14ac:dyDescent="0.2">
      <c r="AC1815" s="17" t="s">
        <v>2073</v>
      </c>
    </row>
    <row r="1816" spans="29:29" x14ac:dyDescent="0.2">
      <c r="AC1816" s="17" t="s">
        <v>2074</v>
      </c>
    </row>
    <row r="1817" spans="29:29" x14ac:dyDescent="0.2">
      <c r="AC1817" s="17" t="s">
        <v>2075</v>
      </c>
    </row>
    <row r="1818" spans="29:29" x14ac:dyDescent="0.2">
      <c r="AC1818" s="17" t="s">
        <v>2076</v>
      </c>
    </row>
    <row r="1819" spans="29:29" x14ac:dyDescent="0.2">
      <c r="AC1819" s="17" t="s">
        <v>2077</v>
      </c>
    </row>
    <row r="1820" spans="29:29" x14ac:dyDescent="0.2">
      <c r="AC1820" s="17" t="s">
        <v>2078</v>
      </c>
    </row>
    <row r="1821" spans="29:29" x14ac:dyDescent="0.2">
      <c r="AC1821" s="17" t="s">
        <v>2079</v>
      </c>
    </row>
    <row r="1822" spans="29:29" x14ac:dyDescent="0.2">
      <c r="AC1822" s="17" t="s">
        <v>2080</v>
      </c>
    </row>
    <row r="1823" spans="29:29" x14ac:dyDescent="0.2">
      <c r="AC1823" s="17" t="s">
        <v>2081</v>
      </c>
    </row>
    <row r="1824" spans="29:29" x14ac:dyDescent="0.2">
      <c r="AC1824" s="17" t="s">
        <v>2082</v>
      </c>
    </row>
    <row r="1825" spans="29:29" x14ac:dyDescent="0.2">
      <c r="AC1825" s="17" t="s">
        <v>2083</v>
      </c>
    </row>
    <row r="1826" spans="29:29" x14ac:dyDescent="0.2">
      <c r="AC1826" s="17" t="s">
        <v>2084</v>
      </c>
    </row>
    <row r="1827" spans="29:29" x14ac:dyDescent="0.2">
      <c r="AC1827" s="17" t="s">
        <v>2085</v>
      </c>
    </row>
    <row r="1828" spans="29:29" x14ac:dyDescent="0.2">
      <c r="AC1828" s="17" t="s">
        <v>2086</v>
      </c>
    </row>
    <row r="1829" spans="29:29" x14ac:dyDescent="0.2">
      <c r="AC1829" s="17" t="s">
        <v>2087</v>
      </c>
    </row>
    <row r="1830" spans="29:29" x14ac:dyDescent="0.2">
      <c r="AC1830" s="17" t="s">
        <v>2088</v>
      </c>
    </row>
    <row r="1831" spans="29:29" x14ac:dyDescent="0.2">
      <c r="AC1831" s="17" t="s">
        <v>2089</v>
      </c>
    </row>
    <row r="1832" spans="29:29" x14ac:dyDescent="0.2">
      <c r="AC1832" s="17" t="s">
        <v>2090</v>
      </c>
    </row>
    <row r="1833" spans="29:29" x14ac:dyDescent="0.2">
      <c r="AC1833" s="17" t="s">
        <v>2091</v>
      </c>
    </row>
    <row r="1834" spans="29:29" x14ac:dyDescent="0.2">
      <c r="AC1834" s="17" t="s">
        <v>2092</v>
      </c>
    </row>
    <row r="1835" spans="29:29" x14ac:dyDescent="0.2">
      <c r="AC1835" s="17" t="s">
        <v>2093</v>
      </c>
    </row>
    <row r="1836" spans="29:29" x14ac:dyDescent="0.2">
      <c r="AC1836" s="17" t="s">
        <v>2094</v>
      </c>
    </row>
    <row r="1837" spans="29:29" x14ac:dyDescent="0.2">
      <c r="AC1837" s="17" t="s">
        <v>2095</v>
      </c>
    </row>
    <row r="1838" spans="29:29" x14ac:dyDescent="0.2">
      <c r="AC1838" s="17" t="s">
        <v>2096</v>
      </c>
    </row>
    <row r="1839" spans="29:29" x14ac:dyDescent="0.2">
      <c r="AC1839" s="17" t="s">
        <v>2097</v>
      </c>
    </row>
    <row r="1840" spans="29:29" x14ac:dyDescent="0.2">
      <c r="AC1840" s="17" t="s">
        <v>2098</v>
      </c>
    </row>
    <row r="1841" spans="29:29" x14ac:dyDescent="0.2">
      <c r="AC1841" s="17" t="s">
        <v>2099</v>
      </c>
    </row>
    <row r="1842" spans="29:29" x14ac:dyDescent="0.2">
      <c r="AC1842" s="17" t="s">
        <v>2100</v>
      </c>
    </row>
    <row r="1843" spans="29:29" x14ac:dyDescent="0.2">
      <c r="AC1843" s="17" t="s">
        <v>2101</v>
      </c>
    </row>
    <row r="1844" spans="29:29" x14ac:dyDescent="0.2">
      <c r="AC1844" s="17" t="s">
        <v>2102</v>
      </c>
    </row>
    <row r="1845" spans="29:29" x14ac:dyDescent="0.2">
      <c r="AC1845" s="17" t="s">
        <v>2103</v>
      </c>
    </row>
    <row r="1846" spans="29:29" x14ac:dyDescent="0.2">
      <c r="AC1846" s="17" t="s">
        <v>2104</v>
      </c>
    </row>
    <row r="1847" spans="29:29" x14ac:dyDescent="0.2">
      <c r="AC1847" s="17" t="s">
        <v>2105</v>
      </c>
    </row>
    <row r="1848" spans="29:29" x14ac:dyDescent="0.2">
      <c r="AC1848" s="17" t="s">
        <v>2106</v>
      </c>
    </row>
    <row r="1849" spans="29:29" x14ac:dyDescent="0.2">
      <c r="AC1849" s="17" t="s">
        <v>2107</v>
      </c>
    </row>
    <row r="1850" spans="29:29" x14ac:dyDescent="0.2">
      <c r="AC1850" s="17" t="s">
        <v>2108</v>
      </c>
    </row>
    <row r="1851" spans="29:29" x14ac:dyDescent="0.2">
      <c r="AC1851" s="17" t="s">
        <v>2109</v>
      </c>
    </row>
    <row r="1852" spans="29:29" x14ac:dyDescent="0.2">
      <c r="AC1852" s="17" t="s">
        <v>2110</v>
      </c>
    </row>
    <row r="1853" spans="29:29" x14ac:dyDescent="0.2">
      <c r="AC1853" s="17" t="s">
        <v>2111</v>
      </c>
    </row>
    <row r="1854" spans="29:29" x14ac:dyDescent="0.2">
      <c r="AC1854" s="17" t="s">
        <v>2112</v>
      </c>
    </row>
    <row r="1855" spans="29:29" x14ac:dyDescent="0.2">
      <c r="AC1855" s="17" t="s">
        <v>2113</v>
      </c>
    </row>
    <row r="1856" spans="29:29" x14ac:dyDescent="0.2">
      <c r="AC1856" s="17" t="s">
        <v>2114</v>
      </c>
    </row>
    <row r="1857" spans="29:29" x14ac:dyDescent="0.2">
      <c r="AC1857" s="17" t="s">
        <v>2115</v>
      </c>
    </row>
    <row r="1858" spans="29:29" x14ac:dyDescent="0.2">
      <c r="AC1858" s="17" t="s">
        <v>2116</v>
      </c>
    </row>
    <row r="1859" spans="29:29" x14ac:dyDescent="0.2">
      <c r="AC1859" s="17" t="s">
        <v>2117</v>
      </c>
    </row>
    <row r="1860" spans="29:29" x14ac:dyDescent="0.2">
      <c r="AC1860" s="17" t="s">
        <v>2118</v>
      </c>
    </row>
    <row r="1861" spans="29:29" x14ac:dyDescent="0.2">
      <c r="AC1861" s="17" t="s">
        <v>2119</v>
      </c>
    </row>
    <row r="1862" spans="29:29" x14ac:dyDescent="0.2">
      <c r="AC1862" s="17" t="s">
        <v>2120</v>
      </c>
    </row>
    <row r="1863" spans="29:29" x14ac:dyDescent="0.2">
      <c r="AC1863" s="17" t="s">
        <v>2121</v>
      </c>
    </row>
    <row r="1864" spans="29:29" x14ac:dyDescent="0.2">
      <c r="AC1864" s="17" t="s">
        <v>2122</v>
      </c>
    </row>
    <row r="1865" spans="29:29" x14ac:dyDescent="0.2">
      <c r="AC1865" s="17" t="s">
        <v>2123</v>
      </c>
    </row>
    <row r="1866" spans="29:29" x14ac:dyDescent="0.2">
      <c r="AC1866" s="17" t="s">
        <v>2124</v>
      </c>
    </row>
    <row r="1867" spans="29:29" x14ac:dyDescent="0.2">
      <c r="AC1867" s="17" t="s">
        <v>2125</v>
      </c>
    </row>
    <row r="1868" spans="29:29" x14ac:dyDescent="0.2">
      <c r="AC1868" s="17" t="s">
        <v>2126</v>
      </c>
    </row>
    <row r="1869" spans="29:29" x14ac:dyDescent="0.2">
      <c r="AC1869" s="17" t="s">
        <v>2127</v>
      </c>
    </row>
    <row r="1870" spans="29:29" x14ac:dyDescent="0.2">
      <c r="AC1870" s="17" t="s">
        <v>2128</v>
      </c>
    </row>
    <row r="1871" spans="29:29" x14ac:dyDescent="0.2">
      <c r="AC1871" s="17" t="s">
        <v>2129</v>
      </c>
    </row>
    <row r="1872" spans="29:29" x14ac:dyDescent="0.2">
      <c r="AC1872" s="17" t="s">
        <v>2130</v>
      </c>
    </row>
    <row r="1873" spans="29:29" x14ac:dyDescent="0.2">
      <c r="AC1873" s="17" t="s">
        <v>2131</v>
      </c>
    </row>
    <row r="1874" spans="29:29" x14ac:dyDescent="0.2">
      <c r="AC1874" s="17" t="s">
        <v>2132</v>
      </c>
    </row>
    <row r="1875" spans="29:29" x14ac:dyDescent="0.2">
      <c r="AC1875" s="17" t="s">
        <v>2133</v>
      </c>
    </row>
    <row r="1876" spans="29:29" x14ac:dyDescent="0.2">
      <c r="AC1876" s="17" t="s">
        <v>2134</v>
      </c>
    </row>
    <row r="1877" spans="29:29" x14ac:dyDescent="0.2">
      <c r="AC1877" s="17" t="s">
        <v>2135</v>
      </c>
    </row>
    <row r="1878" spans="29:29" x14ac:dyDescent="0.2">
      <c r="AC1878" s="17" t="s">
        <v>2136</v>
      </c>
    </row>
    <row r="1879" spans="29:29" x14ac:dyDescent="0.2">
      <c r="AC1879" s="17" t="s">
        <v>2137</v>
      </c>
    </row>
    <row r="1880" spans="29:29" x14ac:dyDescent="0.2">
      <c r="AC1880" s="17" t="s">
        <v>2138</v>
      </c>
    </row>
    <row r="1881" spans="29:29" x14ac:dyDescent="0.2">
      <c r="AC1881" s="17" t="s">
        <v>2139</v>
      </c>
    </row>
    <row r="1882" spans="29:29" x14ac:dyDescent="0.2">
      <c r="AC1882" s="17" t="s">
        <v>2140</v>
      </c>
    </row>
    <row r="1883" spans="29:29" x14ac:dyDescent="0.2">
      <c r="AC1883" s="17" t="s">
        <v>2141</v>
      </c>
    </row>
    <row r="1884" spans="29:29" x14ac:dyDescent="0.2">
      <c r="AC1884" s="17" t="s">
        <v>2142</v>
      </c>
    </row>
    <row r="1885" spans="29:29" x14ac:dyDescent="0.2">
      <c r="AC1885" s="17" t="s">
        <v>2143</v>
      </c>
    </row>
    <row r="1886" spans="29:29" x14ac:dyDescent="0.2">
      <c r="AC1886" s="17" t="s">
        <v>2144</v>
      </c>
    </row>
    <row r="1887" spans="29:29" x14ac:dyDescent="0.2">
      <c r="AC1887" s="17" t="s">
        <v>2145</v>
      </c>
    </row>
    <row r="1888" spans="29:29" x14ac:dyDescent="0.2">
      <c r="AC1888" s="17" t="s">
        <v>2146</v>
      </c>
    </row>
    <row r="1889" spans="29:29" x14ac:dyDescent="0.2">
      <c r="AC1889" s="17" t="s">
        <v>2147</v>
      </c>
    </row>
    <row r="1890" spans="29:29" x14ac:dyDescent="0.2">
      <c r="AC1890" s="17" t="s">
        <v>2148</v>
      </c>
    </row>
    <row r="1891" spans="29:29" x14ac:dyDescent="0.2">
      <c r="AC1891" s="17" t="s">
        <v>2149</v>
      </c>
    </row>
    <row r="1892" spans="29:29" x14ac:dyDescent="0.2">
      <c r="AC1892" s="17" t="s">
        <v>2150</v>
      </c>
    </row>
    <row r="1893" spans="29:29" x14ac:dyDescent="0.2">
      <c r="AC1893" s="17" t="s">
        <v>2151</v>
      </c>
    </row>
    <row r="1894" spans="29:29" x14ac:dyDescent="0.2">
      <c r="AC1894" s="17" t="s">
        <v>2152</v>
      </c>
    </row>
    <row r="1895" spans="29:29" x14ac:dyDescent="0.2">
      <c r="AC1895" s="17" t="s">
        <v>2153</v>
      </c>
    </row>
    <row r="1896" spans="29:29" x14ac:dyDescent="0.2">
      <c r="AC1896" s="17" t="s">
        <v>2154</v>
      </c>
    </row>
    <row r="1897" spans="29:29" x14ac:dyDescent="0.2">
      <c r="AC1897" s="17" t="s">
        <v>2155</v>
      </c>
    </row>
    <row r="1898" spans="29:29" x14ac:dyDescent="0.2">
      <c r="AC1898" s="17" t="s">
        <v>2156</v>
      </c>
    </row>
    <row r="1899" spans="29:29" x14ac:dyDescent="0.2">
      <c r="AC1899" s="17" t="s">
        <v>2157</v>
      </c>
    </row>
    <row r="1900" spans="29:29" x14ac:dyDescent="0.2">
      <c r="AC1900" s="17" t="s">
        <v>2158</v>
      </c>
    </row>
    <row r="1901" spans="29:29" x14ac:dyDescent="0.2">
      <c r="AC1901" s="17" t="s">
        <v>2159</v>
      </c>
    </row>
    <row r="1902" spans="29:29" x14ac:dyDescent="0.2">
      <c r="AC1902" s="17" t="s">
        <v>2160</v>
      </c>
    </row>
    <row r="1903" spans="29:29" x14ac:dyDescent="0.2">
      <c r="AC1903" s="17" t="s">
        <v>2161</v>
      </c>
    </row>
    <row r="1904" spans="29:29" x14ac:dyDescent="0.2">
      <c r="AC1904" s="17" t="s">
        <v>2162</v>
      </c>
    </row>
    <row r="1905" spans="29:29" x14ac:dyDescent="0.2">
      <c r="AC1905" s="17" t="s">
        <v>2163</v>
      </c>
    </row>
    <row r="1906" spans="29:29" x14ac:dyDescent="0.2">
      <c r="AC1906" s="17" t="s">
        <v>2164</v>
      </c>
    </row>
    <row r="1907" spans="29:29" x14ac:dyDescent="0.2">
      <c r="AC1907" s="17" t="s">
        <v>2165</v>
      </c>
    </row>
    <row r="1908" spans="29:29" x14ac:dyDescent="0.2">
      <c r="AC1908" s="17" t="s">
        <v>2166</v>
      </c>
    </row>
    <row r="1909" spans="29:29" x14ac:dyDescent="0.2">
      <c r="AC1909" s="17" t="s">
        <v>2167</v>
      </c>
    </row>
    <row r="1910" spans="29:29" x14ac:dyDescent="0.2">
      <c r="AC1910" s="17" t="s">
        <v>2168</v>
      </c>
    </row>
    <row r="1911" spans="29:29" x14ac:dyDescent="0.2">
      <c r="AC1911" s="17" t="s">
        <v>2169</v>
      </c>
    </row>
    <row r="1912" spans="29:29" x14ac:dyDescent="0.2">
      <c r="AC1912" s="17" t="s">
        <v>2170</v>
      </c>
    </row>
    <row r="1913" spans="29:29" x14ac:dyDescent="0.2">
      <c r="AC1913" s="17" t="s">
        <v>2171</v>
      </c>
    </row>
    <row r="1914" spans="29:29" x14ac:dyDescent="0.2">
      <c r="AC1914" s="17" t="s">
        <v>2172</v>
      </c>
    </row>
    <row r="1915" spans="29:29" x14ac:dyDescent="0.2">
      <c r="AC1915" s="17" t="s">
        <v>2173</v>
      </c>
    </row>
    <row r="1916" spans="29:29" x14ac:dyDescent="0.2">
      <c r="AC1916" s="17" t="s">
        <v>2174</v>
      </c>
    </row>
    <row r="1917" spans="29:29" x14ac:dyDescent="0.2">
      <c r="AC1917" s="17" t="s">
        <v>2175</v>
      </c>
    </row>
    <row r="1918" spans="29:29" x14ac:dyDescent="0.2">
      <c r="AC1918" s="17" t="s">
        <v>2176</v>
      </c>
    </row>
    <row r="1919" spans="29:29" x14ac:dyDescent="0.2">
      <c r="AC1919" s="17" t="s">
        <v>2177</v>
      </c>
    </row>
    <row r="1920" spans="29:29" x14ac:dyDescent="0.2">
      <c r="AC1920" s="17" t="s">
        <v>2178</v>
      </c>
    </row>
    <row r="1921" spans="29:29" x14ac:dyDescent="0.2">
      <c r="AC1921" s="17" t="s">
        <v>2179</v>
      </c>
    </row>
    <row r="1922" spans="29:29" x14ac:dyDescent="0.2">
      <c r="AC1922" s="17" t="s">
        <v>2180</v>
      </c>
    </row>
    <row r="1923" spans="29:29" x14ac:dyDescent="0.2">
      <c r="AC1923" s="17" t="s">
        <v>2181</v>
      </c>
    </row>
    <row r="1924" spans="29:29" x14ac:dyDescent="0.2">
      <c r="AC1924" s="17" t="s">
        <v>2182</v>
      </c>
    </row>
    <row r="1925" spans="29:29" x14ac:dyDescent="0.2">
      <c r="AC1925" s="17" t="s">
        <v>2183</v>
      </c>
    </row>
    <row r="1926" spans="29:29" x14ac:dyDescent="0.2">
      <c r="AC1926" s="17" t="s">
        <v>2184</v>
      </c>
    </row>
    <row r="1927" spans="29:29" x14ac:dyDescent="0.2">
      <c r="AC1927" s="17" t="s">
        <v>2185</v>
      </c>
    </row>
    <row r="1928" spans="29:29" x14ac:dyDescent="0.2">
      <c r="AC1928" s="17" t="s">
        <v>2186</v>
      </c>
    </row>
    <row r="1929" spans="29:29" x14ac:dyDescent="0.2">
      <c r="AC1929" s="17" t="s">
        <v>2187</v>
      </c>
    </row>
    <row r="1930" spans="29:29" x14ac:dyDescent="0.2">
      <c r="AC1930" s="17" t="s">
        <v>2188</v>
      </c>
    </row>
    <row r="1931" spans="29:29" x14ac:dyDescent="0.2">
      <c r="AC1931" s="17" t="s">
        <v>2189</v>
      </c>
    </row>
    <row r="1932" spans="29:29" x14ac:dyDescent="0.2">
      <c r="AC1932" s="17" t="s">
        <v>2190</v>
      </c>
    </row>
    <row r="1933" spans="29:29" x14ac:dyDescent="0.2">
      <c r="AC1933" s="17" t="s">
        <v>2191</v>
      </c>
    </row>
    <row r="1934" spans="29:29" x14ac:dyDescent="0.2">
      <c r="AC1934" s="17" t="s">
        <v>2192</v>
      </c>
    </row>
    <row r="1935" spans="29:29" x14ac:dyDescent="0.2">
      <c r="AC1935" s="17" t="s">
        <v>2193</v>
      </c>
    </row>
    <row r="1936" spans="29:29" x14ac:dyDescent="0.2">
      <c r="AC1936" s="17" t="s">
        <v>2194</v>
      </c>
    </row>
    <row r="1937" spans="29:29" x14ac:dyDescent="0.2">
      <c r="AC1937" s="17" t="s">
        <v>2195</v>
      </c>
    </row>
    <row r="1938" spans="29:29" x14ac:dyDescent="0.2">
      <c r="AC1938" s="17" t="s">
        <v>2196</v>
      </c>
    </row>
    <row r="1939" spans="29:29" x14ac:dyDescent="0.2">
      <c r="AC1939" s="17" t="s">
        <v>2197</v>
      </c>
    </row>
    <row r="1940" spans="29:29" x14ac:dyDescent="0.2">
      <c r="AC1940" s="17" t="s">
        <v>2198</v>
      </c>
    </row>
    <row r="1941" spans="29:29" x14ac:dyDescent="0.2">
      <c r="AC1941" s="17" t="s">
        <v>2199</v>
      </c>
    </row>
    <row r="1942" spans="29:29" x14ac:dyDescent="0.2">
      <c r="AC1942" s="17" t="s">
        <v>2200</v>
      </c>
    </row>
    <row r="1943" spans="29:29" x14ac:dyDescent="0.2">
      <c r="AC1943" s="17" t="s">
        <v>2201</v>
      </c>
    </row>
    <row r="1944" spans="29:29" x14ac:dyDescent="0.2">
      <c r="AC1944" s="17" t="s">
        <v>2202</v>
      </c>
    </row>
    <row r="1945" spans="29:29" x14ac:dyDescent="0.2">
      <c r="AC1945" s="17" t="s">
        <v>2203</v>
      </c>
    </row>
    <row r="1946" spans="29:29" x14ac:dyDescent="0.2">
      <c r="AC1946" s="17" t="s">
        <v>2204</v>
      </c>
    </row>
    <row r="1947" spans="29:29" x14ac:dyDescent="0.2">
      <c r="AC1947" s="17" t="s">
        <v>2205</v>
      </c>
    </row>
    <row r="1948" spans="29:29" x14ac:dyDescent="0.2">
      <c r="AC1948" s="17" t="s">
        <v>2206</v>
      </c>
    </row>
    <row r="1949" spans="29:29" x14ac:dyDescent="0.2">
      <c r="AC1949" s="17" t="s">
        <v>2207</v>
      </c>
    </row>
    <row r="1950" spans="29:29" x14ac:dyDescent="0.2">
      <c r="AC1950" s="17" t="s">
        <v>2208</v>
      </c>
    </row>
    <row r="1951" spans="29:29" x14ac:dyDescent="0.2">
      <c r="AC1951" s="17" t="s">
        <v>2209</v>
      </c>
    </row>
    <row r="1952" spans="29:29" x14ac:dyDescent="0.2">
      <c r="AC1952" s="17" t="s">
        <v>2210</v>
      </c>
    </row>
    <row r="1953" spans="29:29" x14ac:dyDescent="0.2">
      <c r="AC1953" s="17" t="s">
        <v>2211</v>
      </c>
    </row>
    <row r="1954" spans="29:29" x14ac:dyDescent="0.2">
      <c r="AC1954" s="17" t="s">
        <v>2212</v>
      </c>
    </row>
    <row r="1955" spans="29:29" x14ac:dyDescent="0.2">
      <c r="AC1955" s="17" t="s">
        <v>2213</v>
      </c>
    </row>
    <row r="1956" spans="29:29" x14ac:dyDescent="0.2">
      <c r="AC1956" s="17" t="s">
        <v>2214</v>
      </c>
    </row>
    <row r="1957" spans="29:29" x14ac:dyDescent="0.2">
      <c r="AC1957" s="17" t="s">
        <v>2215</v>
      </c>
    </row>
    <row r="1958" spans="29:29" x14ac:dyDescent="0.2">
      <c r="AC1958" s="17" t="s">
        <v>2216</v>
      </c>
    </row>
    <row r="1959" spans="29:29" x14ac:dyDescent="0.2">
      <c r="AC1959" s="17" t="s">
        <v>2217</v>
      </c>
    </row>
    <row r="1960" spans="29:29" x14ac:dyDescent="0.2">
      <c r="AC1960" s="17" t="s">
        <v>2218</v>
      </c>
    </row>
    <row r="1961" spans="29:29" x14ac:dyDescent="0.2">
      <c r="AC1961" s="17" t="s">
        <v>2219</v>
      </c>
    </row>
    <row r="1962" spans="29:29" x14ac:dyDescent="0.2">
      <c r="AC1962" s="17" t="s">
        <v>2220</v>
      </c>
    </row>
    <row r="1963" spans="29:29" x14ac:dyDescent="0.2">
      <c r="AC1963" s="17" t="s">
        <v>2221</v>
      </c>
    </row>
    <row r="1964" spans="29:29" x14ac:dyDescent="0.2">
      <c r="AC1964" s="17" t="s">
        <v>2222</v>
      </c>
    </row>
    <row r="1965" spans="29:29" x14ac:dyDescent="0.2">
      <c r="AC1965" s="17" t="s">
        <v>2223</v>
      </c>
    </row>
    <row r="1966" spans="29:29" x14ac:dyDescent="0.2">
      <c r="AC1966" s="17" t="s">
        <v>2224</v>
      </c>
    </row>
    <row r="1967" spans="29:29" x14ac:dyDescent="0.2">
      <c r="AC1967" s="17" t="s">
        <v>2225</v>
      </c>
    </row>
    <row r="1968" spans="29:29" x14ac:dyDescent="0.2">
      <c r="AC1968" s="17" t="s">
        <v>2226</v>
      </c>
    </row>
    <row r="1969" spans="29:29" x14ac:dyDescent="0.2">
      <c r="AC1969" s="17" t="s">
        <v>2227</v>
      </c>
    </row>
    <row r="1970" spans="29:29" x14ac:dyDescent="0.2">
      <c r="AC1970" s="17" t="s">
        <v>2228</v>
      </c>
    </row>
    <row r="1971" spans="29:29" x14ac:dyDescent="0.2">
      <c r="AC1971" s="17" t="s">
        <v>2229</v>
      </c>
    </row>
    <row r="1972" spans="29:29" x14ac:dyDescent="0.2">
      <c r="AC1972" s="17" t="s">
        <v>2230</v>
      </c>
    </row>
    <row r="1973" spans="29:29" x14ac:dyDescent="0.2">
      <c r="AC1973" s="17" t="s">
        <v>2231</v>
      </c>
    </row>
    <row r="1974" spans="29:29" x14ac:dyDescent="0.2">
      <c r="AC1974" s="17" t="s">
        <v>2232</v>
      </c>
    </row>
    <row r="1975" spans="29:29" x14ac:dyDescent="0.2">
      <c r="AC1975" s="17" t="s">
        <v>2233</v>
      </c>
    </row>
    <row r="1976" spans="29:29" x14ac:dyDescent="0.2">
      <c r="AC1976" s="17" t="s">
        <v>2234</v>
      </c>
    </row>
    <row r="1977" spans="29:29" x14ac:dyDescent="0.2">
      <c r="AC1977" s="17" t="s">
        <v>2235</v>
      </c>
    </row>
    <row r="1978" spans="29:29" x14ac:dyDescent="0.2">
      <c r="AC1978" s="17" t="s">
        <v>2236</v>
      </c>
    </row>
    <row r="1979" spans="29:29" x14ac:dyDescent="0.2">
      <c r="AC1979" s="17" t="s">
        <v>2237</v>
      </c>
    </row>
    <row r="1980" spans="29:29" x14ac:dyDescent="0.2">
      <c r="AC1980" s="17" t="s">
        <v>2238</v>
      </c>
    </row>
    <row r="1981" spans="29:29" x14ac:dyDescent="0.2">
      <c r="AC1981" s="17" t="s">
        <v>2239</v>
      </c>
    </row>
    <row r="1982" spans="29:29" x14ac:dyDescent="0.2">
      <c r="AC1982" s="17" t="s">
        <v>2240</v>
      </c>
    </row>
    <row r="1983" spans="29:29" x14ac:dyDescent="0.2">
      <c r="AC1983" s="17" t="s">
        <v>2241</v>
      </c>
    </row>
    <row r="1984" spans="29:29" x14ac:dyDescent="0.2">
      <c r="AC1984" s="17" t="s">
        <v>2242</v>
      </c>
    </row>
    <row r="1985" spans="29:29" x14ac:dyDescent="0.2">
      <c r="AC1985" s="17" t="s">
        <v>2243</v>
      </c>
    </row>
    <row r="1986" spans="29:29" x14ac:dyDescent="0.2">
      <c r="AC1986" s="17" t="s">
        <v>2244</v>
      </c>
    </row>
    <row r="1987" spans="29:29" x14ac:dyDescent="0.2">
      <c r="AC1987" s="17" t="s">
        <v>2245</v>
      </c>
    </row>
    <row r="1988" spans="29:29" x14ac:dyDescent="0.2">
      <c r="AC1988" s="17" t="s">
        <v>2246</v>
      </c>
    </row>
    <row r="1989" spans="29:29" x14ac:dyDescent="0.2">
      <c r="AC1989" s="17" t="s">
        <v>2247</v>
      </c>
    </row>
    <row r="1990" spans="29:29" x14ac:dyDescent="0.2">
      <c r="AC1990" s="17" t="s">
        <v>2248</v>
      </c>
    </row>
    <row r="1991" spans="29:29" x14ac:dyDescent="0.2">
      <c r="AC1991" s="17" t="s">
        <v>2249</v>
      </c>
    </row>
    <row r="1992" spans="29:29" x14ac:dyDescent="0.2">
      <c r="AC1992" s="17" t="s">
        <v>2250</v>
      </c>
    </row>
    <row r="1993" spans="29:29" x14ac:dyDescent="0.2">
      <c r="AC1993" s="17" t="s">
        <v>2251</v>
      </c>
    </row>
    <row r="1994" spans="29:29" x14ac:dyDescent="0.2">
      <c r="AC1994" s="17" t="s">
        <v>2252</v>
      </c>
    </row>
    <row r="1995" spans="29:29" x14ac:dyDescent="0.2">
      <c r="AC1995" s="17" t="s">
        <v>2253</v>
      </c>
    </row>
    <row r="1996" spans="29:29" x14ac:dyDescent="0.2">
      <c r="AC1996" s="17" t="s">
        <v>2254</v>
      </c>
    </row>
    <row r="1997" spans="29:29" x14ac:dyDescent="0.2">
      <c r="AC1997" s="17" t="s">
        <v>2255</v>
      </c>
    </row>
    <row r="1998" spans="29:29" x14ac:dyDescent="0.2">
      <c r="AC1998" s="17" t="s">
        <v>2256</v>
      </c>
    </row>
    <row r="1999" spans="29:29" x14ac:dyDescent="0.2">
      <c r="AC1999" s="17" t="s">
        <v>2257</v>
      </c>
    </row>
    <row r="2000" spans="29:29" x14ac:dyDescent="0.2">
      <c r="AC2000" s="17" t="s">
        <v>2258</v>
      </c>
    </row>
    <row r="2001" spans="29:29" x14ac:dyDescent="0.2">
      <c r="AC2001" s="17" t="s">
        <v>2259</v>
      </c>
    </row>
    <row r="2002" spans="29:29" x14ac:dyDescent="0.2">
      <c r="AC2002" s="17" t="s">
        <v>2260</v>
      </c>
    </row>
    <row r="2003" spans="29:29" x14ac:dyDescent="0.2">
      <c r="AC2003" s="17" t="s">
        <v>2261</v>
      </c>
    </row>
    <row r="2004" spans="29:29" x14ac:dyDescent="0.2">
      <c r="AC2004" s="17" t="s">
        <v>2262</v>
      </c>
    </row>
    <row r="2005" spans="29:29" x14ac:dyDescent="0.2">
      <c r="AC2005" s="17" t="s">
        <v>2263</v>
      </c>
    </row>
    <row r="2006" spans="29:29" x14ac:dyDescent="0.2">
      <c r="AC2006" s="17" t="s">
        <v>2264</v>
      </c>
    </row>
    <row r="2007" spans="29:29" x14ac:dyDescent="0.2">
      <c r="AC2007" s="17" t="s">
        <v>2265</v>
      </c>
    </row>
    <row r="2008" spans="29:29" x14ac:dyDescent="0.2">
      <c r="AC2008" s="17" t="s">
        <v>2266</v>
      </c>
    </row>
    <row r="2009" spans="29:29" x14ac:dyDescent="0.2">
      <c r="AC2009" s="17" t="s">
        <v>2267</v>
      </c>
    </row>
    <row r="2010" spans="29:29" x14ac:dyDescent="0.2">
      <c r="AC2010" s="17" t="s">
        <v>2268</v>
      </c>
    </row>
    <row r="2011" spans="29:29" x14ac:dyDescent="0.2">
      <c r="AC2011" s="17" t="s">
        <v>2269</v>
      </c>
    </row>
    <row r="2012" spans="29:29" x14ac:dyDescent="0.2">
      <c r="AC2012" s="17" t="s">
        <v>2270</v>
      </c>
    </row>
    <row r="2013" spans="29:29" x14ac:dyDescent="0.2">
      <c r="AC2013" s="17" t="s">
        <v>2271</v>
      </c>
    </row>
    <row r="2014" spans="29:29" x14ac:dyDescent="0.2">
      <c r="AC2014" s="17" t="s">
        <v>2272</v>
      </c>
    </row>
    <row r="2015" spans="29:29" x14ac:dyDescent="0.2">
      <c r="AC2015" s="17" t="s">
        <v>2273</v>
      </c>
    </row>
    <row r="2016" spans="29:29" x14ac:dyDescent="0.2">
      <c r="AC2016" s="17" t="s">
        <v>2274</v>
      </c>
    </row>
    <row r="2017" spans="29:29" x14ac:dyDescent="0.2">
      <c r="AC2017" s="17" t="s">
        <v>2275</v>
      </c>
    </row>
    <row r="2018" spans="29:29" x14ac:dyDescent="0.2">
      <c r="AC2018" s="17" t="s">
        <v>2276</v>
      </c>
    </row>
    <row r="2019" spans="29:29" x14ac:dyDescent="0.2">
      <c r="AC2019" s="17" t="s">
        <v>2277</v>
      </c>
    </row>
    <row r="2020" spans="29:29" x14ac:dyDescent="0.2">
      <c r="AC2020" s="17" t="s">
        <v>2278</v>
      </c>
    </row>
    <row r="2021" spans="29:29" x14ac:dyDescent="0.2">
      <c r="AC2021" s="17" t="s">
        <v>2279</v>
      </c>
    </row>
    <row r="2022" spans="29:29" x14ac:dyDescent="0.2">
      <c r="AC2022" s="17" t="s">
        <v>2280</v>
      </c>
    </row>
    <row r="2023" spans="29:29" x14ac:dyDescent="0.2">
      <c r="AC2023" s="17" t="s">
        <v>2281</v>
      </c>
    </row>
    <row r="2024" spans="29:29" x14ac:dyDescent="0.2">
      <c r="AC2024" s="17" t="s">
        <v>2282</v>
      </c>
    </row>
    <row r="2025" spans="29:29" x14ac:dyDescent="0.2">
      <c r="AC2025" s="17" t="s">
        <v>2283</v>
      </c>
    </row>
    <row r="2026" spans="29:29" x14ac:dyDescent="0.2">
      <c r="AC2026" s="17" t="s">
        <v>2284</v>
      </c>
    </row>
    <row r="2027" spans="29:29" x14ac:dyDescent="0.2">
      <c r="AC2027" s="17" t="s">
        <v>2285</v>
      </c>
    </row>
    <row r="2028" spans="29:29" x14ac:dyDescent="0.2">
      <c r="AC2028" s="17" t="s">
        <v>2286</v>
      </c>
    </row>
    <row r="2029" spans="29:29" x14ac:dyDescent="0.2">
      <c r="AC2029" s="17" t="s">
        <v>2287</v>
      </c>
    </row>
    <row r="2030" spans="29:29" x14ac:dyDescent="0.2">
      <c r="AC2030" s="17" t="s">
        <v>2288</v>
      </c>
    </row>
    <row r="2031" spans="29:29" x14ac:dyDescent="0.2">
      <c r="AC2031" s="17" t="s">
        <v>2289</v>
      </c>
    </row>
    <row r="2032" spans="29:29" x14ac:dyDescent="0.2">
      <c r="AC2032" s="17" t="s">
        <v>2290</v>
      </c>
    </row>
    <row r="2033" spans="29:29" x14ac:dyDescent="0.2">
      <c r="AC2033" s="17" t="s">
        <v>2291</v>
      </c>
    </row>
    <row r="2034" spans="29:29" x14ac:dyDescent="0.2">
      <c r="AC2034" s="17" t="s">
        <v>2292</v>
      </c>
    </row>
    <row r="2035" spans="29:29" x14ac:dyDescent="0.2">
      <c r="AC2035" s="17" t="s">
        <v>2293</v>
      </c>
    </row>
    <row r="2036" spans="29:29" x14ac:dyDescent="0.2">
      <c r="AC2036" s="17" t="s">
        <v>2294</v>
      </c>
    </row>
    <row r="2037" spans="29:29" x14ac:dyDescent="0.2">
      <c r="AC2037" s="17" t="s">
        <v>2295</v>
      </c>
    </row>
    <row r="2038" spans="29:29" x14ac:dyDescent="0.2">
      <c r="AC2038" s="17" t="s">
        <v>2296</v>
      </c>
    </row>
    <row r="2039" spans="29:29" x14ac:dyDescent="0.2">
      <c r="AC2039" s="17" t="s">
        <v>2297</v>
      </c>
    </row>
    <row r="2040" spans="29:29" x14ac:dyDescent="0.2">
      <c r="AC2040" s="17" t="s">
        <v>2298</v>
      </c>
    </row>
    <row r="2041" spans="29:29" x14ac:dyDescent="0.2">
      <c r="AC2041" s="17" t="s">
        <v>2299</v>
      </c>
    </row>
    <row r="2042" spans="29:29" x14ac:dyDescent="0.2">
      <c r="AC2042" s="17" t="s">
        <v>2300</v>
      </c>
    </row>
    <row r="2043" spans="29:29" x14ac:dyDescent="0.2">
      <c r="AC2043" s="17" t="s">
        <v>2301</v>
      </c>
    </row>
    <row r="2044" spans="29:29" x14ac:dyDescent="0.2">
      <c r="AC2044" s="17" t="s">
        <v>2302</v>
      </c>
    </row>
    <row r="2045" spans="29:29" x14ac:dyDescent="0.2">
      <c r="AC2045" s="17" t="s">
        <v>2303</v>
      </c>
    </row>
    <row r="2046" spans="29:29" x14ac:dyDescent="0.2">
      <c r="AC2046" s="17" t="s">
        <v>2304</v>
      </c>
    </row>
    <row r="2047" spans="29:29" x14ac:dyDescent="0.2">
      <c r="AC2047" s="17" t="s">
        <v>2305</v>
      </c>
    </row>
    <row r="2048" spans="29:29" x14ac:dyDescent="0.2">
      <c r="AC2048" s="17" t="s">
        <v>2306</v>
      </c>
    </row>
    <row r="2049" spans="29:29" x14ac:dyDescent="0.2">
      <c r="AC2049" s="17" t="s">
        <v>2307</v>
      </c>
    </row>
    <row r="2050" spans="29:29" x14ac:dyDescent="0.2">
      <c r="AC2050" s="17" t="s">
        <v>2308</v>
      </c>
    </row>
    <row r="2051" spans="29:29" x14ac:dyDescent="0.2">
      <c r="AC2051" s="17" t="s">
        <v>2309</v>
      </c>
    </row>
    <row r="2052" spans="29:29" x14ac:dyDescent="0.2">
      <c r="AC2052" s="17" t="s">
        <v>2310</v>
      </c>
    </row>
    <row r="2053" spans="29:29" x14ac:dyDescent="0.2">
      <c r="AC2053" s="17" t="s">
        <v>2311</v>
      </c>
    </row>
    <row r="2054" spans="29:29" x14ac:dyDescent="0.2">
      <c r="AC2054" s="17" t="s">
        <v>2312</v>
      </c>
    </row>
    <row r="2055" spans="29:29" x14ac:dyDescent="0.2">
      <c r="AC2055" s="17" t="s">
        <v>2313</v>
      </c>
    </row>
    <row r="2056" spans="29:29" x14ac:dyDescent="0.2">
      <c r="AC2056" s="17" t="s">
        <v>2314</v>
      </c>
    </row>
    <row r="2057" spans="29:29" x14ac:dyDescent="0.2">
      <c r="AC2057" s="17" t="s">
        <v>2315</v>
      </c>
    </row>
    <row r="2058" spans="29:29" x14ac:dyDescent="0.2">
      <c r="AC2058" s="17" t="s">
        <v>2316</v>
      </c>
    </row>
    <row r="2059" spans="29:29" x14ac:dyDescent="0.2">
      <c r="AC2059" s="17" t="s">
        <v>2317</v>
      </c>
    </row>
    <row r="2060" spans="29:29" x14ac:dyDescent="0.2">
      <c r="AC2060" s="17" t="s">
        <v>2318</v>
      </c>
    </row>
    <row r="2061" spans="29:29" x14ac:dyDescent="0.2">
      <c r="AC2061" s="17" t="s">
        <v>2319</v>
      </c>
    </row>
    <row r="2062" spans="29:29" x14ac:dyDescent="0.2">
      <c r="AC2062" s="17" t="s">
        <v>2320</v>
      </c>
    </row>
    <row r="2063" spans="29:29" x14ac:dyDescent="0.2">
      <c r="AC2063" s="17" t="s">
        <v>2321</v>
      </c>
    </row>
    <row r="2064" spans="29:29" x14ac:dyDescent="0.2">
      <c r="AC2064" s="17" t="s">
        <v>2322</v>
      </c>
    </row>
    <row r="2065" spans="29:29" x14ac:dyDescent="0.2">
      <c r="AC2065" s="17" t="s">
        <v>2323</v>
      </c>
    </row>
    <row r="2066" spans="29:29" x14ac:dyDescent="0.2">
      <c r="AC2066" s="17" t="s">
        <v>2324</v>
      </c>
    </row>
    <row r="2067" spans="29:29" x14ac:dyDescent="0.2">
      <c r="AC2067" s="17" t="s">
        <v>2325</v>
      </c>
    </row>
    <row r="2068" spans="29:29" x14ac:dyDescent="0.2">
      <c r="AC2068" s="17" t="s">
        <v>2326</v>
      </c>
    </row>
    <row r="2069" spans="29:29" x14ac:dyDescent="0.2">
      <c r="AC2069" s="17" t="s">
        <v>2327</v>
      </c>
    </row>
    <row r="2070" spans="29:29" x14ac:dyDescent="0.2">
      <c r="AC2070" s="17" t="s">
        <v>2328</v>
      </c>
    </row>
    <row r="2071" spans="29:29" x14ac:dyDescent="0.2">
      <c r="AC2071" s="17" t="s">
        <v>2329</v>
      </c>
    </row>
    <row r="2072" spans="29:29" x14ac:dyDescent="0.2">
      <c r="AC2072" s="17" t="s">
        <v>2330</v>
      </c>
    </row>
    <row r="2073" spans="29:29" x14ac:dyDescent="0.2">
      <c r="AC2073" s="17" t="s">
        <v>2331</v>
      </c>
    </row>
    <row r="2074" spans="29:29" x14ac:dyDescent="0.2">
      <c r="AC2074" s="17" t="s">
        <v>2332</v>
      </c>
    </row>
    <row r="2075" spans="29:29" x14ac:dyDescent="0.2">
      <c r="AC2075" s="17" t="s">
        <v>2333</v>
      </c>
    </row>
    <row r="2076" spans="29:29" x14ac:dyDescent="0.2">
      <c r="AC2076" s="17" t="s">
        <v>2334</v>
      </c>
    </row>
    <row r="2077" spans="29:29" x14ac:dyDescent="0.2">
      <c r="AC2077" s="17" t="s">
        <v>2335</v>
      </c>
    </row>
    <row r="2078" spans="29:29" x14ac:dyDescent="0.2">
      <c r="AC2078" s="17" t="s">
        <v>2336</v>
      </c>
    </row>
    <row r="2079" spans="29:29" x14ac:dyDescent="0.2">
      <c r="AC2079" s="17" t="s">
        <v>2337</v>
      </c>
    </row>
    <row r="2080" spans="29:29" x14ac:dyDescent="0.2">
      <c r="AC2080" s="17" t="s">
        <v>2338</v>
      </c>
    </row>
    <row r="2081" spans="29:29" x14ac:dyDescent="0.2">
      <c r="AC2081" s="17" t="s">
        <v>2339</v>
      </c>
    </row>
    <row r="2082" spans="29:29" x14ac:dyDescent="0.2">
      <c r="AC2082" s="17" t="s">
        <v>2340</v>
      </c>
    </row>
    <row r="2083" spans="29:29" x14ac:dyDescent="0.2">
      <c r="AC2083" s="17" t="s">
        <v>2341</v>
      </c>
    </row>
    <row r="2084" spans="29:29" x14ac:dyDescent="0.2">
      <c r="AC2084" s="17" t="s">
        <v>2342</v>
      </c>
    </row>
    <row r="2085" spans="29:29" x14ac:dyDescent="0.2">
      <c r="AC2085" s="17" t="s">
        <v>2343</v>
      </c>
    </row>
    <row r="2086" spans="29:29" x14ac:dyDescent="0.2">
      <c r="AC2086" s="17" t="s">
        <v>2344</v>
      </c>
    </row>
    <row r="2087" spans="29:29" x14ac:dyDescent="0.2">
      <c r="AC2087" s="17" t="s">
        <v>2345</v>
      </c>
    </row>
    <row r="2088" spans="29:29" x14ac:dyDescent="0.2">
      <c r="AC2088" s="17" t="s">
        <v>2346</v>
      </c>
    </row>
    <row r="2089" spans="29:29" x14ac:dyDescent="0.2">
      <c r="AC2089" s="17" t="s">
        <v>2347</v>
      </c>
    </row>
    <row r="2090" spans="29:29" x14ac:dyDescent="0.2">
      <c r="AC2090" s="17" t="s">
        <v>2348</v>
      </c>
    </row>
    <row r="2091" spans="29:29" x14ac:dyDescent="0.2">
      <c r="AC2091" s="17" t="s">
        <v>2349</v>
      </c>
    </row>
    <row r="2092" spans="29:29" x14ac:dyDescent="0.2">
      <c r="AC2092" s="17" t="s">
        <v>2350</v>
      </c>
    </row>
    <row r="2093" spans="29:29" x14ac:dyDescent="0.2">
      <c r="AC2093" s="17" t="s">
        <v>2351</v>
      </c>
    </row>
    <row r="2094" spans="29:29" x14ac:dyDescent="0.2">
      <c r="AC2094" s="17" t="s">
        <v>2352</v>
      </c>
    </row>
    <row r="2095" spans="29:29" x14ac:dyDescent="0.2">
      <c r="AC2095" s="17" t="s">
        <v>2353</v>
      </c>
    </row>
    <row r="2096" spans="29:29" x14ac:dyDescent="0.2">
      <c r="AC2096" s="17" t="s">
        <v>2354</v>
      </c>
    </row>
    <row r="2097" spans="29:29" x14ac:dyDescent="0.2">
      <c r="AC2097" s="17" t="s">
        <v>2355</v>
      </c>
    </row>
    <row r="2098" spans="29:29" x14ac:dyDescent="0.2">
      <c r="AC2098" s="17" t="s">
        <v>2356</v>
      </c>
    </row>
    <row r="2099" spans="29:29" x14ac:dyDescent="0.2">
      <c r="AC2099" s="17" t="s">
        <v>2357</v>
      </c>
    </row>
    <row r="2100" spans="29:29" x14ac:dyDescent="0.2">
      <c r="AC2100" s="17" t="s">
        <v>2358</v>
      </c>
    </row>
    <row r="2101" spans="29:29" x14ac:dyDescent="0.2">
      <c r="AC2101" s="17" t="s">
        <v>2359</v>
      </c>
    </row>
    <row r="2102" spans="29:29" x14ac:dyDescent="0.2">
      <c r="AC2102" s="17" t="s">
        <v>2360</v>
      </c>
    </row>
    <row r="2103" spans="29:29" x14ac:dyDescent="0.2">
      <c r="AC2103" s="17" t="s">
        <v>2361</v>
      </c>
    </row>
    <row r="2104" spans="29:29" x14ac:dyDescent="0.2">
      <c r="AC2104" s="17" t="s">
        <v>2362</v>
      </c>
    </row>
    <row r="2105" spans="29:29" x14ac:dyDescent="0.2">
      <c r="AC2105" s="17" t="s">
        <v>2363</v>
      </c>
    </row>
    <row r="2106" spans="29:29" x14ac:dyDescent="0.2">
      <c r="AC2106" s="17" t="s">
        <v>2364</v>
      </c>
    </row>
    <row r="2107" spans="29:29" x14ac:dyDescent="0.2">
      <c r="AC2107" s="17" t="s">
        <v>2365</v>
      </c>
    </row>
    <row r="2108" spans="29:29" x14ac:dyDescent="0.2">
      <c r="AC2108" s="17" t="s">
        <v>2366</v>
      </c>
    </row>
    <row r="2109" spans="29:29" x14ac:dyDescent="0.2">
      <c r="AC2109" s="17" t="s">
        <v>2367</v>
      </c>
    </row>
    <row r="2110" spans="29:29" x14ac:dyDescent="0.2">
      <c r="AC2110" s="17" t="s">
        <v>2368</v>
      </c>
    </row>
    <row r="2111" spans="29:29" x14ac:dyDescent="0.2">
      <c r="AC2111" s="17" t="s">
        <v>2369</v>
      </c>
    </row>
    <row r="2112" spans="29:29" x14ac:dyDescent="0.2">
      <c r="AC2112" s="17" t="s">
        <v>2370</v>
      </c>
    </row>
    <row r="2113" spans="29:29" x14ac:dyDescent="0.2">
      <c r="AC2113" s="17" t="s">
        <v>2371</v>
      </c>
    </row>
    <row r="2114" spans="29:29" x14ac:dyDescent="0.2">
      <c r="AC2114" s="17" t="s">
        <v>2372</v>
      </c>
    </row>
    <row r="2115" spans="29:29" x14ac:dyDescent="0.2">
      <c r="AC2115" s="17" t="s">
        <v>2373</v>
      </c>
    </row>
    <row r="2116" spans="29:29" x14ac:dyDescent="0.2">
      <c r="AC2116" s="17" t="s">
        <v>2374</v>
      </c>
    </row>
    <row r="2117" spans="29:29" x14ac:dyDescent="0.2">
      <c r="AC2117" s="17" t="s">
        <v>2375</v>
      </c>
    </row>
    <row r="2118" spans="29:29" x14ac:dyDescent="0.2">
      <c r="AC2118" s="17" t="s">
        <v>2376</v>
      </c>
    </row>
    <row r="2119" spans="29:29" x14ac:dyDescent="0.2">
      <c r="AC2119" s="17" t="s">
        <v>2377</v>
      </c>
    </row>
    <row r="2120" spans="29:29" x14ac:dyDescent="0.2">
      <c r="AC2120" s="17" t="s">
        <v>2378</v>
      </c>
    </row>
    <row r="2121" spans="29:29" x14ac:dyDescent="0.2">
      <c r="AC2121" s="17" t="s">
        <v>2379</v>
      </c>
    </row>
    <row r="2122" spans="29:29" x14ac:dyDescent="0.2">
      <c r="AC2122" s="17" t="s">
        <v>2380</v>
      </c>
    </row>
    <row r="2123" spans="29:29" x14ac:dyDescent="0.2">
      <c r="AC2123" s="17" t="s">
        <v>2381</v>
      </c>
    </row>
    <row r="2124" spans="29:29" x14ac:dyDescent="0.2">
      <c r="AC2124" s="17" t="s">
        <v>2382</v>
      </c>
    </row>
    <row r="2125" spans="29:29" x14ac:dyDescent="0.2">
      <c r="AC2125" s="17" t="s">
        <v>2383</v>
      </c>
    </row>
    <row r="2126" spans="29:29" x14ac:dyDescent="0.2">
      <c r="AC2126" s="17" t="s">
        <v>2384</v>
      </c>
    </row>
    <row r="2127" spans="29:29" x14ac:dyDescent="0.2">
      <c r="AC2127" s="17" t="s">
        <v>2385</v>
      </c>
    </row>
    <row r="2128" spans="29:29" x14ac:dyDescent="0.2">
      <c r="AC2128" s="17" t="s">
        <v>2386</v>
      </c>
    </row>
    <row r="2129" spans="29:29" x14ac:dyDescent="0.2">
      <c r="AC2129" s="17" t="s">
        <v>2387</v>
      </c>
    </row>
    <row r="2130" spans="29:29" x14ac:dyDescent="0.2">
      <c r="AC2130" s="17" t="s">
        <v>2388</v>
      </c>
    </row>
    <row r="2131" spans="29:29" x14ac:dyDescent="0.2">
      <c r="AC2131" s="17" t="s">
        <v>2389</v>
      </c>
    </row>
    <row r="2132" spans="29:29" x14ac:dyDescent="0.2">
      <c r="AC2132" s="17" t="s">
        <v>2390</v>
      </c>
    </row>
    <row r="2133" spans="29:29" x14ac:dyDescent="0.2">
      <c r="AC2133" s="17" t="s">
        <v>2391</v>
      </c>
    </row>
    <row r="2134" spans="29:29" x14ac:dyDescent="0.2">
      <c r="AC2134" s="17" t="s">
        <v>2392</v>
      </c>
    </row>
    <row r="2135" spans="29:29" x14ac:dyDescent="0.2">
      <c r="AC2135" s="17" t="s">
        <v>2393</v>
      </c>
    </row>
    <row r="2136" spans="29:29" x14ac:dyDescent="0.2">
      <c r="AC2136" s="17" t="s">
        <v>2394</v>
      </c>
    </row>
    <row r="2137" spans="29:29" x14ac:dyDescent="0.2">
      <c r="AC2137" s="17" t="s">
        <v>2395</v>
      </c>
    </row>
    <row r="2138" spans="29:29" x14ac:dyDescent="0.2">
      <c r="AC2138" s="17" t="s">
        <v>2396</v>
      </c>
    </row>
    <row r="2139" spans="29:29" x14ac:dyDescent="0.2">
      <c r="AC2139" s="17" t="s">
        <v>2397</v>
      </c>
    </row>
    <row r="2140" spans="29:29" x14ac:dyDescent="0.2">
      <c r="AC2140" s="17" t="s">
        <v>2398</v>
      </c>
    </row>
    <row r="2141" spans="29:29" x14ac:dyDescent="0.2">
      <c r="AC2141" s="17" t="s">
        <v>2399</v>
      </c>
    </row>
    <row r="2142" spans="29:29" x14ac:dyDescent="0.2">
      <c r="AC2142" s="17" t="s">
        <v>2400</v>
      </c>
    </row>
    <row r="2143" spans="29:29" x14ac:dyDescent="0.2">
      <c r="AC2143" s="17" t="s">
        <v>2401</v>
      </c>
    </row>
    <row r="2144" spans="29:29" x14ac:dyDescent="0.2">
      <c r="AC2144" s="17" t="s">
        <v>2402</v>
      </c>
    </row>
    <row r="2145" spans="29:29" x14ac:dyDescent="0.2">
      <c r="AC2145" s="17" t="s">
        <v>2403</v>
      </c>
    </row>
    <row r="2146" spans="29:29" x14ac:dyDescent="0.2">
      <c r="AC2146" s="17" t="s">
        <v>2404</v>
      </c>
    </row>
    <row r="2147" spans="29:29" x14ac:dyDescent="0.2">
      <c r="AC2147" s="17" t="s">
        <v>2405</v>
      </c>
    </row>
    <row r="2148" spans="29:29" x14ac:dyDescent="0.2">
      <c r="AC2148" s="17" t="s">
        <v>2406</v>
      </c>
    </row>
    <row r="2149" spans="29:29" x14ac:dyDescent="0.2">
      <c r="AC2149" s="17" t="s">
        <v>2407</v>
      </c>
    </row>
    <row r="2150" spans="29:29" x14ac:dyDescent="0.2">
      <c r="AC2150" s="17" t="s">
        <v>2408</v>
      </c>
    </row>
    <row r="2151" spans="29:29" x14ac:dyDescent="0.2">
      <c r="AC2151" s="17" t="s">
        <v>2409</v>
      </c>
    </row>
    <row r="2152" spans="29:29" x14ac:dyDescent="0.2">
      <c r="AC2152" s="17" t="s">
        <v>2410</v>
      </c>
    </row>
    <row r="2153" spans="29:29" x14ac:dyDescent="0.2">
      <c r="AC2153" s="17" t="s">
        <v>2411</v>
      </c>
    </row>
    <row r="2154" spans="29:29" x14ac:dyDescent="0.2">
      <c r="AC2154" s="17" t="s">
        <v>2412</v>
      </c>
    </row>
    <row r="2155" spans="29:29" x14ac:dyDescent="0.2">
      <c r="AC2155" s="17" t="s">
        <v>2413</v>
      </c>
    </row>
    <row r="2156" spans="29:29" x14ac:dyDescent="0.2">
      <c r="AC2156" s="17" t="s">
        <v>2414</v>
      </c>
    </row>
    <row r="2157" spans="29:29" x14ac:dyDescent="0.2">
      <c r="AC2157" s="17" t="s">
        <v>2415</v>
      </c>
    </row>
    <row r="2158" spans="29:29" x14ac:dyDescent="0.2">
      <c r="AC2158" s="17" t="s">
        <v>2416</v>
      </c>
    </row>
    <row r="2159" spans="29:29" x14ac:dyDescent="0.2">
      <c r="AC2159" s="17" t="s">
        <v>2417</v>
      </c>
    </row>
    <row r="2160" spans="29:29" x14ac:dyDescent="0.2">
      <c r="AC2160" s="17" t="s">
        <v>2418</v>
      </c>
    </row>
    <row r="2161" spans="29:29" x14ac:dyDescent="0.2">
      <c r="AC2161" s="17" t="s">
        <v>2419</v>
      </c>
    </row>
    <row r="2162" spans="29:29" x14ac:dyDescent="0.2">
      <c r="AC2162" s="17" t="s">
        <v>2420</v>
      </c>
    </row>
    <row r="2163" spans="29:29" x14ac:dyDescent="0.2">
      <c r="AC2163" s="17" t="s">
        <v>2421</v>
      </c>
    </row>
    <row r="2164" spans="29:29" x14ac:dyDescent="0.2">
      <c r="AC2164" s="17" t="s">
        <v>2422</v>
      </c>
    </row>
    <row r="2165" spans="29:29" x14ac:dyDescent="0.2">
      <c r="AC2165" s="17" t="s">
        <v>2423</v>
      </c>
    </row>
    <row r="2166" spans="29:29" x14ac:dyDescent="0.2">
      <c r="AC2166" s="17" t="s">
        <v>2424</v>
      </c>
    </row>
    <row r="2167" spans="29:29" x14ac:dyDescent="0.2">
      <c r="AC2167" s="17" t="s">
        <v>2425</v>
      </c>
    </row>
    <row r="2168" spans="29:29" x14ac:dyDescent="0.2">
      <c r="AC2168" s="17" t="s">
        <v>2426</v>
      </c>
    </row>
    <row r="2169" spans="29:29" x14ac:dyDescent="0.2">
      <c r="AC2169" s="17" t="s">
        <v>2427</v>
      </c>
    </row>
    <row r="2170" spans="29:29" x14ac:dyDescent="0.2">
      <c r="AC2170" s="17" t="s">
        <v>2428</v>
      </c>
    </row>
    <row r="2171" spans="29:29" x14ac:dyDescent="0.2">
      <c r="AC2171" s="17" t="s">
        <v>2429</v>
      </c>
    </row>
    <row r="2172" spans="29:29" x14ac:dyDescent="0.2">
      <c r="AC2172" s="17" t="s">
        <v>2430</v>
      </c>
    </row>
    <row r="2173" spans="29:29" x14ac:dyDescent="0.2">
      <c r="AC2173" s="17" t="s">
        <v>2431</v>
      </c>
    </row>
    <row r="2174" spans="29:29" x14ac:dyDescent="0.2">
      <c r="AC2174" s="17" t="s">
        <v>2432</v>
      </c>
    </row>
    <row r="2175" spans="29:29" x14ac:dyDescent="0.2">
      <c r="AC2175" s="17" t="s">
        <v>2433</v>
      </c>
    </row>
    <row r="2176" spans="29:29" x14ac:dyDescent="0.2">
      <c r="AC2176" s="17" t="s">
        <v>2434</v>
      </c>
    </row>
    <row r="2177" spans="29:29" x14ac:dyDescent="0.2">
      <c r="AC2177" s="17" t="s">
        <v>2435</v>
      </c>
    </row>
    <row r="2178" spans="29:29" x14ac:dyDescent="0.2">
      <c r="AC2178" s="17" t="s">
        <v>2436</v>
      </c>
    </row>
    <row r="2179" spans="29:29" x14ac:dyDescent="0.2">
      <c r="AC2179" s="17" t="s">
        <v>2437</v>
      </c>
    </row>
    <row r="2180" spans="29:29" x14ac:dyDescent="0.2">
      <c r="AC2180" s="17" t="s">
        <v>2438</v>
      </c>
    </row>
    <row r="2181" spans="29:29" x14ac:dyDescent="0.2">
      <c r="AC2181" s="17" t="s">
        <v>2439</v>
      </c>
    </row>
    <row r="2182" spans="29:29" x14ac:dyDescent="0.2">
      <c r="AC2182" s="17" t="s">
        <v>2440</v>
      </c>
    </row>
    <row r="2183" spans="29:29" x14ac:dyDescent="0.2">
      <c r="AC2183" s="17" t="s">
        <v>2441</v>
      </c>
    </row>
    <row r="2184" spans="29:29" x14ac:dyDescent="0.2">
      <c r="AC2184" s="17" t="s">
        <v>2442</v>
      </c>
    </row>
    <row r="2185" spans="29:29" x14ac:dyDescent="0.2">
      <c r="AC2185" s="17" t="s">
        <v>2443</v>
      </c>
    </row>
    <row r="2186" spans="29:29" x14ac:dyDescent="0.2">
      <c r="AC2186" s="17" t="s">
        <v>2444</v>
      </c>
    </row>
    <row r="2187" spans="29:29" x14ac:dyDescent="0.2">
      <c r="AC2187" s="17" t="s">
        <v>2445</v>
      </c>
    </row>
    <row r="2188" spans="29:29" x14ac:dyDescent="0.2">
      <c r="AC2188" s="17" t="s">
        <v>2446</v>
      </c>
    </row>
    <row r="2189" spans="29:29" x14ac:dyDescent="0.2">
      <c r="AC2189" s="17" t="s">
        <v>2447</v>
      </c>
    </row>
    <row r="2190" spans="29:29" x14ac:dyDescent="0.2">
      <c r="AC2190" s="17" t="s">
        <v>2448</v>
      </c>
    </row>
    <row r="2191" spans="29:29" x14ac:dyDescent="0.2">
      <c r="AC2191" s="17" t="s">
        <v>2449</v>
      </c>
    </row>
    <row r="2192" spans="29:29" x14ac:dyDescent="0.2">
      <c r="AC2192" s="17" t="s">
        <v>2450</v>
      </c>
    </row>
    <row r="2193" spans="29:29" x14ac:dyDescent="0.2">
      <c r="AC2193" s="17" t="s">
        <v>2451</v>
      </c>
    </row>
    <row r="2194" spans="29:29" x14ac:dyDescent="0.2">
      <c r="AC2194" s="17" t="s">
        <v>2452</v>
      </c>
    </row>
    <row r="2195" spans="29:29" x14ac:dyDescent="0.2">
      <c r="AC2195" s="17" t="s">
        <v>2453</v>
      </c>
    </row>
    <row r="2196" spans="29:29" x14ac:dyDescent="0.2">
      <c r="AC2196" s="17" t="s">
        <v>2454</v>
      </c>
    </row>
    <row r="2197" spans="29:29" x14ac:dyDescent="0.2">
      <c r="AC2197" s="17" t="s">
        <v>2455</v>
      </c>
    </row>
    <row r="2198" spans="29:29" x14ac:dyDescent="0.2">
      <c r="AC2198" s="17" t="s">
        <v>2456</v>
      </c>
    </row>
    <row r="2199" spans="29:29" x14ac:dyDescent="0.2">
      <c r="AC2199" s="17" t="s">
        <v>2457</v>
      </c>
    </row>
    <row r="2200" spans="29:29" x14ac:dyDescent="0.2">
      <c r="AC2200" s="17" t="s">
        <v>2458</v>
      </c>
    </row>
    <row r="2201" spans="29:29" x14ac:dyDescent="0.2">
      <c r="AC2201" s="17" t="s">
        <v>2459</v>
      </c>
    </row>
    <row r="2202" spans="29:29" x14ac:dyDescent="0.2">
      <c r="AC2202" s="17" t="s">
        <v>2460</v>
      </c>
    </row>
    <row r="2203" spans="29:29" x14ac:dyDescent="0.2">
      <c r="AC2203" s="17" t="s">
        <v>2461</v>
      </c>
    </row>
    <row r="2204" spans="29:29" x14ac:dyDescent="0.2">
      <c r="AC2204" s="17" t="s">
        <v>2462</v>
      </c>
    </row>
    <row r="2205" spans="29:29" x14ac:dyDescent="0.2">
      <c r="AC2205" s="17" t="s">
        <v>2463</v>
      </c>
    </row>
    <row r="2206" spans="29:29" x14ac:dyDescent="0.2">
      <c r="AC2206" s="17" t="s">
        <v>2464</v>
      </c>
    </row>
    <row r="2207" spans="29:29" x14ac:dyDescent="0.2">
      <c r="AC2207" s="17" t="s">
        <v>2465</v>
      </c>
    </row>
    <row r="2208" spans="29:29" x14ac:dyDescent="0.2">
      <c r="AC2208" s="17" t="s">
        <v>2466</v>
      </c>
    </row>
    <row r="2209" spans="29:29" x14ac:dyDescent="0.2">
      <c r="AC2209" s="17" t="s">
        <v>2467</v>
      </c>
    </row>
    <row r="2210" spans="29:29" x14ac:dyDescent="0.2">
      <c r="AC2210" s="17" t="s">
        <v>2468</v>
      </c>
    </row>
    <row r="2211" spans="29:29" x14ac:dyDescent="0.2">
      <c r="AC2211" s="17" t="s">
        <v>2469</v>
      </c>
    </row>
    <row r="2212" spans="29:29" x14ac:dyDescent="0.2">
      <c r="AC2212" s="17" t="s">
        <v>2470</v>
      </c>
    </row>
    <row r="2213" spans="29:29" x14ac:dyDescent="0.2">
      <c r="AC2213" s="17" t="s">
        <v>2471</v>
      </c>
    </row>
    <row r="2214" spans="29:29" x14ac:dyDescent="0.2">
      <c r="AC2214" s="17" t="s">
        <v>2472</v>
      </c>
    </row>
    <row r="2215" spans="29:29" x14ac:dyDescent="0.2">
      <c r="AC2215" s="17" t="s">
        <v>2473</v>
      </c>
    </row>
    <row r="2216" spans="29:29" x14ac:dyDescent="0.2">
      <c r="AC2216" s="17" t="s">
        <v>2474</v>
      </c>
    </row>
    <row r="2217" spans="29:29" x14ac:dyDescent="0.2">
      <c r="AC2217" s="17" t="s">
        <v>2475</v>
      </c>
    </row>
    <row r="2218" spans="29:29" x14ac:dyDescent="0.2">
      <c r="AC2218" s="17" t="s">
        <v>2476</v>
      </c>
    </row>
    <row r="2219" spans="29:29" x14ac:dyDescent="0.2">
      <c r="AC2219" s="17" t="s">
        <v>2477</v>
      </c>
    </row>
    <row r="2220" spans="29:29" x14ac:dyDescent="0.2">
      <c r="AC2220" s="17" t="s">
        <v>2478</v>
      </c>
    </row>
    <row r="2221" spans="29:29" x14ac:dyDescent="0.2">
      <c r="AC2221" s="17" t="s">
        <v>2479</v>
      </c>
    </row>
    <row r="2222" spans="29:29" x14ac:dyDescent="0.2">
      <c r="AC2222" s="17" t="s">
        <v>2480</v>
      </c>
    </row>
    <row r="2223" spans="29:29" x14ac:dyDescent="0.2">
      <c r="AC2223" s="17" t="s">
        <v>2481</v>
      </c>
    </row>
    <row r="2224" spans="29:29" x14ac:dyDescent="0.2">
      <c r="AC2224" s="17" t="s">
        <v>2482</v>
      </c>
    </row>
    <row r="2225" spans="29:29" x14ac:dyDescent="0.2">
      <c r="AC2225" s="17" t="s">
        <v>2483</v>
      </c>
    </row>
    <row r="2226" spans="29:29" x14ac:dyDescent="0.2">
      <c r="AC2226" s="17" t="s">
        <v>2484</v>
      </c>
    </row>
    <row r="2227" spans="29:29" x14ac:dyDescent="0.2">
      <c r="AC2227" s="17" t="s">
        <v>2485</v>
      </c>
    </row>
    <row r="2228" spans="29:29" x14ac:dyDescent="0.2">
      <c r="AC2228" s="17" t="s">
        <v>2486</v>
      </c>
    </row>
    <row r="2229" spans="29:29" x14ac:dyDescent="0.2">
      <c r="AC2229" s="17" t="s">
        <v>2487</v>
      </c>
    </row>
    <row r="2230" spans="29:29" x14ac:dyDescent="0.2">
      <c r="AC2230" s="17" t="s">
        <v>2488</v>
      </c>
    </row>
    <row r="2231" spans="29:29" x14ac:dyDescent="0.2">
      <c r="AC2231" s="17" t="s">
        <v>2489</v>
      </c>
    </row>
    <row r="2232" spans="29:29" x14ac:dyDescent="0.2">
      <c r="AC2232" s="17" t="s">
        <v>2490</v>
      </c>
    </row>
    <row r="2233" spans="29:29" x14ac:dyDescent="0.2">
      <c r="AC2233" s="17" t="s">
        <v>2491</v>
      </c>
    </row>
    <row r="2234" spans="29:29" x14ac:dyDescent="0.2">
      <c r="AC2234" s="17" t="s">
        <v>2492</v>
      </c>
    </row>
    <row r="2235" spans="29:29" x14ac:dyDescent="0.2">
      <c r="AC2235" s="17" t="s">
        <v>2493</v>
      </c>
    </row>
    <row r="2236" spans="29:29" x14ac:dyDescent="0.2">
      <c r="AC2236" s="17" t="s">
        <v>2494</v>
      </c>
    </row>
    <row r="2237" spans="29:29" x14ac:dyDescent="0.2">
      <c r="AC2237" s="17" t="s">
        <v>2495</v>
      </c>
    </row>
    <row r="2238" spans="29:29" x14ac:dyDescent="0.2">
      <c r="AC2238" s="17" t="s">
        <v>2496</v>
      </c>
    </row>
    <row r="2239" spans="29:29" x14ac:dyDescent="0.2">
      <c r="AC2239" s="17" t="s">
        <v>2497</v>
      </c>
    </row>
    <row r="2240" spans="29:29" x14ac:dyDescent="0.2">
      <c r="AC2240" s="17" t="s">
        <v>2498</v>
      </c>
    </row>
    <row r="2241" spans="29:29" x14ac:dyDescent="0.2">
      <c r="AC2241" s="17" t="s">
        <v>2499</v>
      </c>
    </row>
    <row r="2242" spans="29:29" x14ac:dyDescent="0.2">
      <c r="AC2242" s="17" t="s">
        <v>2500</v>
      </c>
    </row>
    <row r="2243" spans="29:29" x14ac:dyDescent="0.2">
      <c r="AC2243" s="17" t="s">
        <v>2501</v>
      </c>
    </row>
    <row r="2244" spans="29:29" x14ac:dyDescent="0.2">
      <c r="AC2244" s="17" t="s">
        <v>2502</v>
      </c>
    </row>
    <row r="2245" spans="29:29" x14ac:dyDescent="0.2">
      <c r="AC2245" s="17" t="s">
        <v>2503</v>
      </c>
    </row>
    <row r="2246" spans="29:29" x14ac:dyDescent="0.2">
      <c r="AC2246" s="17" t="s">
        <v>2504</v>
      </c>
    </row>
    <row r="2247" spans="29:29" x14ac:dyDescent="0.2">
      <c r="AC2247" s="17" t="s">
        <v>2505</v>
      </c>
    </row>
    <row r="2248" spans="29:29" x14ac:dyDescent="0.2">
      <c r="AC2248" s="17" t="s">
        <v>2506</v>
      </c>
    </row>
    <row r="2249" spans="29:29" x14ac:dyDescent="0.2">
      <c r="AC2249" s="17" t="s">
        <v>2507</v>
      </c>
    </row>
    <row r="2250" spans="29:29" x14ac:dyDescent="0.2">
      <c r="AC2250" s="17" t="s">
        <v>2508</v>
      </c>
    </row>
    <row r="2251" spans="29:29" x14ac:dyDescent="0.2">
      <c r="AC2251" s="17" t="s">
        <v>2509</v>
      </c>
    </row>
    <row r="2252" spans="29:29" x14ac:dyDescent="0.2">
      <c r="AC2252" s="17" t="s">
        <v>2510</v>
      </c>
    </row>
    <row r="2253" spans="29:29" x14ac:dyDescent="0.2">
      <c r="AC2253" s="17" t="s">
        <v>2511</v>
      </c>
    </row>
    <row r="2254" spans="29:29" x14ac:dyDescent="0.2">
      <c r="AC2254" s="17" t="s">
        <v>2512</v>
      </c>
    </row>
    <row r="2255" spans="29:29" x14ac:dyDescent="0.2">
      <c r="AC2255" s="17" t="s">
        <v>2513</v>
      </c>
    </row>
    <row r="2256" spans="29:29" x14ac:dyDescent="0.2">
      <c r="AC2256" s="17" t="s">
        <v>2514</v>
      </c>
    </row>
    <row r="2257" spans="29:29" x14ac:dyDescent="0.2">
      <c r="AC2257" s="17" t="s">
        <v>2515</v>
      </c>
    </row>
    <row r="2258" spans="29:29" x14ac:dyDescent="0.2">
      <c r="AC2258" s="17" t="s">
        <v>2516</v>
      </c>
    </row>
    <row r="2259" spans="29:29" x14ac:dyDescent="0.2">
      <c r="AC2259" s="17" t="s">
        <v>2517</v>
      </c>
    </row>
    <row r="2260" spans="29:29" x14ac:dyDescent="0.2">
      <c r="AC2260" s="17" t="s">
        <v>2518</v>
      </c>
    </row>
    <row r="2261" spans="29:29" x14ac:dyDescent="0.2">
      <c r="AC2261" s="17" t="s">
        <v>2519</v>
      </c>
    </row>
    <row r="2262" spans="29:29" x14ac:dyDescent="0.2">
      <c r="AC2262" s="17" t="s">
        <v>2520</v>
      </c>
    </row>
    <row r="2263" spans="29:29" x14ac:dyDescent="0.2">
      <c r="AC2263" s="17" t="s">
        <v>2521</v>
      </c>
    </row>
    <row r="2264" spans="29:29" x14ac:dyDescent="0.2">
      <c r="AC2264" s="17" t="s">
        <v>2522</v>
      </c>
    </row>
    <row r="2265" spans="29:29" x14ac:dyDescent="0.2">
      <c r="AC2265" s="17" t="s">
        <v>2523</v>
      </c>
    </row>
    <row r="2266" spans="29:29" x14ac:dyDescent="0.2">
      <c r="AC2266" s="17" t="s">
        <v>2524</v>
      </c>
    </row>
    <row r="2267" spans="29:29" x14ac:dyDescent="0.2">
      <c r="AC2267" s="17" t="s">
        <v>2525</v>
      </c>
    </row>
    <row r="2268" spans="29:29" x14ac:dyDescent="0.2">
      <c r="AC2268" s="17" t="s">
        <v>2526</v>
      </c>
    </row>
    <row r="2269" spans="29:29" x14ac:dyDescent="0.2">
      <c r="AC2269" s="17" t="s">
        <v>2527</v>
      </c>
    </row>
    <row r="2270" spans="29:29" x14ac:dyDescent="0.2">
      <c r="AC2270" s="17" t="s">
        <v>2528</v>
      </c>
    </row>
    <row r="2271" spans="29:29" x14ac:dyDescent="0.2">
      <c r="AC2271" s="17" t="s">
        <v>2529</v>
      </c>
    </row>
    <row r="2272" spans="29:29" x14ac:dyDescent="0.2">
      <c r="AC2272" s="17" t="s">
        <v>2530</v>
      </c>
    </row>
    <row r="2273" spans="29:29" x14ac:dyDescent="0.2">
      <c r="AC2273" s="17" t="s">
        <v>2531</v>
      </c>
    </row>
    <row r="2274" spans="29:29" x14ac:dyDescent="0.2">
      <c r="AC2274" s="17" t="s">
        <v>2532</v>
      </c>
    </row>
    <row r="2275" spans="29:29" x14ac:dyDescent="0.2">
      <c r="AC2275" s="17" t="s">
        <v>2533</v>
      </c>
    </row>
    <row r="2276" spans="29:29" x14ac:dyDescent="0.2">
      <c r="AC2276" s="17" t="s">
        <v>2534</v>
      </c>
    </row>
    <row r="2277" spans="29:29" x14ac:dyDescent="0.2">
      <c r="AC2277" s="17" t="s">
        <v>2535</v>
      </c>
    </row>
    <row r="2278" spans="29:29" x14ac:dyDescent="0.2">
      <c r="AC2278" s="17" t="s">
        <v>2536</v>
      </c>
    </row>
    <row r="2279" spans="29:29" x14ac:dyDescent="0.2">
      <c r="AC2279" s="17" t="s">
        <v>2537</v>
      </c>
    </row>
    <row r="2280" spans="29:29" x14ac:dyDescent="0.2">
      <c r="AC2280" s="17" t="s">
        <v>2538</v>
      </c>
    </row>
    <row r="2281" spans="29:29" x14ac:dyDescent="0.2">
      <c r="AC2281" s="17" t="s">
        <v>2539</v>
      </c>
    </row>
    <row r="2282" spans="29:29" x14ac:dyDescent="0.2">
      <c r="AC2282" s="17" t="s">
        <v>2540</v>
      </c>
    </row>
    <row r="2283" spans="29:29" x14ac:dyDescent="0.2">
      <c r="AC2283" s="17" t="s">
        <v>2541</v>
      </c>
    </row>
    <row r="2284" spans="29:29" x14ac:dyDescent="0.2">
      <c r="AC2284" s="17" t="s">
        <v>2542</v>
      </c>
    </row>
    <row r="2285" spans="29:29" x14ac:dyDescent="0.2">
      <c r="AC2285" s="17" t="s">
        <v>2543</v>
      </c>
    </row>
    <row r="2286" spans="29:29" x14ac:dyDescent="0.2">
      <c r="AC2286" s="17" t="s">
        <v>2544</v>
      </c>
    </row>
    <row r="2287" spans="29:29" x14ac:dyDescent="0.2">
      <c r="AC2287" s="17" t="s">
        <v>2545</v>
      </c>
    </row>
    <row r="2288" spans="29:29" x14ac:dyDescent="0.2">
      <c r="AC2288" s="17" t="s">
        <v>2546</v>
      </c>
    </row>
    <row r="2289" spans="29:29" x14ac:dyDescent="0.2">
      <c r="AC2289" s="17" t="s">
        <v>2547</v>
      </c>
    </row>
    <row r="2290" spans="29:29" x14ac:dyDescent="0.2">
      <c r="AC2290" s="17" t="s">
        <v>2548</v>
      </c>
    </row>
    <row r="2291" spans="29:29" x14ac:dyDescent="0.2">
      <c r="AC2291" s="17" t="s">
        <v>2549</v>
      </c>
    </row>
    <row r="2292" spans="29:29" x14ac:dyDescent="0.2">
      <c r="AC2292" s="17" t="s">
        <v>2550</v>
      </c>
    </row>
    <row r="2293" spans="29:29" x14ac:dyDescent="0.2">
      <c r="AC2293" s="17" t="s">
        <v>2551</v>
      </c>
    </row>
    <row r="2294" spans="29:29" x14ac:dyDescent="0.2">
      <c r="AC2294" s="17" t="s">
        <v>2552</v>
      </c>
    </row>
    <row r="2295" spans="29:29" x14ac:dyDescent="0.2">
      <c r="AC2295" s="17" t="s">
        <v>2553</v>
      </c>
    </row>
    <row r="2296" spans="29:29" x14ac:dyDescent="0.2">
      <c r="AC2296" s="17" t="s">
        <v>2554</v>
      </c>
    </row>
    <row r="2297" spans="29:29" x14ac:dyDescent="0.2">
      <c r="AC2297" s="17" t="s">
        <v>2555</v>
      </c>
    </row>
    <row r="2298" spans="29:29" x14ac:dyDescent="0.2">
      <c r="AC2298" s="17" t="s">
        <v>2556</v>
      </c>
    </row>
    <row r="2299" spans="29:29" x14ac:dyDescent="0.2">
      <c r="AC2299" s="17" t="s">
        <v>2557</v>
      </c>
    </row>
    <row r="2300" spans="29:29" x14ac:dyDescent="0.2">
      <c r="AC2300" s="17" t="s">
        <v>2558</v>
      </c>
    </row>
    <row r="2301" spans="29:29" x14ac:dyDescent="0.2">
      <c r="AC2301" s="17" t="s">
        <v>2559</v>
      </c>
    </row>
    <row r="2302" spans="29:29" x14ac:dyDescent="0.2">
      <c r="AC2302" s="17" t="s">
        <v>2560</v>
      </c>
    </row>
    <row r="2303" spans="29:29" x14ac:dyDescent="0.2">
      <c r="AC2303" s="17" t="s">
        <v>2561</v>
      </c>
    </row>
    <row r="2304" spans="29:29" x14ac:dyDescent="0.2">
      <c r="AC2304" s="17" t="s">
        <v>2562</v>
      </c>
    </row>
    <row r="2305" spans="29:29" x14ac:dyDescent="0.2">
      <c r="AC2305" s="17" t="s">
        <v>2563</v>
      </c>
    </row>
    <row r="2306" spans="29:29" x14ac:dyDescent="0.2">
      <c r="AC2306" s="17" t="s">
        <v>2564</v>
      </c>
    </row>
    <row r="2307" spans="29:29" x14ac:dyDescent="0.2">
      <c r="AC2307" s="17" t="s">
        <v>2565</v>
      </c>
    </row>
    <row r="2308" spans="29:29" x14ac:dyDescent="0.2">
      <c r="AC2308" s="17" t="s">
        <v>2566</v>
      </c>
    </row>
    <row r="2309" spans="29:29" x14ac:dyDescent="0.2">
      <c r="AC2309" s="17" t="s">
        <v>2567</v>
      </c>
    </row>
    <row r="2310" spans="29:29" x14ac:dyDescent="0.2">
      <c r="AC2310" s="17" t="s">
        <v>2568</v>
      </c>
    </row>
    <row r="2311" spans="29:29" x14ac:dyDescent="0.2">
      <c r="AC2311" s="17" t="s">
        <v>2569</v>
      </c>
    </row>
    <row r="2312" spans="29:29" x14ac:dyDescent="0.2">
      <c r="AC2312" s="17" t="s">
        <v>2570</v>
      </c>
    </row>
    <row r="2313" spans="29:29" x14ac:dyDescent="0.2">
      <c r="AC2313" s="17" t="s">
        <v>2571</v>
      </c>
    </row>
    <row r="2314" spans="29:29" x14ac:dyDescent="0.2">
      <c r="AC2314" s="17" t="s">
        <v>2572</v>
      </c>
    </row>
    <row r="2315" spans="29:29" x14ac:dyDescent="0.2">
      <c r="AC2315" s="17" t="s">
        <v>2573</v>
      </c>
    </row>
    <row r="2316" spans="29:29" x14ac:dyDescent="0.2">
      <c r="AC2316" s="17" t="s">
        <v>2574</v>
      </c>
    </row>
    <row r="2317" spans="29:29" x14ac:dyDescent="0.2">
      <c r="AC2317" s="17" t="s">
        <v>2575</v>
      </c>
    </row>
    <row r="2318" spans="29:29" x14ac:dyDescent="0.2">
      <c r="AC2318" s="17" t="s">
        <v>2576</v>
      </c>
    </row>
    <row r="2319" spans="29:29" x14ac:dyDescent="0.2">
      <c r="AC2319" s="17" t="s">
        <v>2577</v>
      </c>
    </row>
    <row r="2320" spans="29:29" x14ac:dyDescent="0.2">
      <c r="AC2320" s="17" t="s">
        <v>2578</v>
      </c>
    </row>
    <row r="2321" spans="29:29" x14ac:dyDescent="0.2">
      <c r="AC2321" s="17" t="s">
        <v>2579</v>
      </c>
    </row>
    <row r="2322" spans="29:29" x14ac:dyDescent="0.2">
      <c r="AC2322" s="17" t="s">
        <v>2580</v>
      </c>
    </row>
    <row r="2323" spans="29:29" x14ac:dyDescent="0.2">
      <c r="AC2323" s="17" t="s">
        <v>2581</v>
      </c>
    </row>
    <row r="2324" spans="29:29" x14ac:dyDescent="0.2">
      <c r="AC2324" s="17" t="s">
        <v>2582</v>
      </c>
    </row>
    <row r="2325" spans="29:29" x14ac:dyDescent="0.2">
      <c r="AC2325" s="17" t="s">
        <v>2583</v>
      </c>
    </row>
    <row r="2326" spans="29:29" x14ac:dyDescent="0.2">
      <c r="AC2326" s="17" t="s">
        <v>2584</v>
      </c>
    </row>
    <row r="2327" spans="29:29" x14ac:dyDescent="0.2">
      <c r="AC2327" s="17" t="s">
        <v>2585</v>
      </c>
    </row>
    <row r="2328" spans="29:29" x14ac:dyDescent="0.2">
      <c r="AC2328" s="17" t="s">
        <v>2586</v>
      </c>
    </row>
    <row r="2329" spans="29:29" x14ac:dyDescent="0.2">
      <c r="AC2329" s="17" t="s">
        <v>2587</v>
      </c>
    </row>
    <row r="2330" spans="29:29" x14ac:dyDescent="0.2">
      <c r="AC2330" s="17" t="s">
        <v>2588</v>
      </c>
    </row>
    <row r="2331" spans="29:29" x14ac:dyDescent="0.2">
      <c r="AC2331" s="17" t="s">
        <v>2589</v>
      </c>
    </row>
    <row r="2332" spans="29:29" x14ac:dyDescent="0.2">
      <c r="AC2332" s="17" t="s">
        <v>2590</v>
      </c>
    </row>
    <row r="2333" spans="29:29" x14ac:dyDescent="0.2">
      <c r="AC2333" s="17" t="s">
        <v>2591</v>
      </c>
    </row>
    <row r="2334" spans="29:29" x14ac:dyDescent="0.2">
      <c r="AC2334" s="17" t="s">
        <v>2592</v>
      </c>
    </row>
    <row r="2335" spans="29:29" x14ac:dyDescent="0.2">
      <c r="AC2335" s="17" t="s">
        <v>2593</v>
      </c>
    </row>
    <row r="2336" spans="29:29" x14ac:dyDescent="0.2">
      <c r="AC2336" s="17" t="s">
        <v>2594</v>
      </c>
    </row>
    <row r="2337" spans="29:29" x14ac:dyDescent="0.2">
      <c r="AC2337" s="17" t="s">
        <v>2595</v>
      </c>
    </row>
    <row r="2338" spans="29:29" x14ac:dyDescent="0.2">
      <c r="AC2338" s="17" t="s">
        <v>2596</v>
      </c>
    </row>
    <row r="2339" spans="29:29" x14ac:dyDescent="0.2">
      <c r="AC2339" s="17" t="s">
        <v>2597</v>
      </c>
    </row>
    <row r="2340" spans="29:29" x14ac:dyDescent="0.2">
      <c r="AC2340" s="17" t="s">
        <v>2598</v>
      </c>
    </row>
    <row r="2341" spans="29:29" x14ac:dyDescent="0.2">
      <c r="AC2341" s="17" t="s">
        <v>2599</v>
      </c>
    </row>
    <row r="2342" spans="29:29" x14ac:dyDescent="0.2">
      <c r="AC2342" s="17" t="s">
        <v>2600</v>
      </c>
    </row>
    <row r="2343" spans="29:29" x14ac:dyDescent="0.2">
      <c r="AC2343" s="17" t="s">
        <v>2601</v>
      </c>
    </row>
    <row r="2344" spans="29:29" x14ac:dyDescent="0.2">
      <c r="AC2344" s="17" t="s">
        <v>2602</v>
      </c>
    </row>
    <row r="2345" spans="29:29" x14ac:dyDescent="0.2">
      <c r="AC2345" s="17" t="s">
        <v>2603</v>
      </c>
    </row>
    <row r="2346" spans="29:29" x14ac:dyDescent="0.2">
      <c r="AC2346" s="17" t="s">
        <v>2604</v>
      </c>
    </row>
    <row r="2347" spans="29:29" x14ac:dyDescent="0.2">
      <c r="AC2347" s="17" t="s">
        <v>2605</v>
      </c>
    </row>
    <row r="2348" spans="29:29" x14ac:dyDescent="0.2">
      <c r="AC2348" s="17" t="s">
        <v>2606</v>
      </c>
    </row>
    <row r="2349" spans="29:29" x14ac:dyDescent="0.2">
      <c r="AC2349" s="17" t="s">
        <v>2607</v>
      </c>
    </row>
    <row r="2350" spans="29:29" x14ac:dyDescent="0.2">
      <c r="AC2350" s="17" t="s">
        <v>2608</v>
      </c>
    </row>
    <row r="2351" spans="29:29" x14ac:dyDescent="0.2">
      <c r="AC2351" s="17" t="s">
        <v>2609</v>
      </c>
    </row>
    <row r="2352" spans="29:29" x14ac:dyDescent="0.2">
      <c r="AC2352" s="17" t="s">
        <v>2610</v>
      </c>
    </row>
    <row r="2353" spans="29:29" x14ac:dyDescent="0.2">
      <c r="AC2353" s="17" t="s">
        <v>2611</v>
      </c>
    </row>
    <row r="2354" spans="29:29" x14ac:dyDescent="0.2">
      <c r="AC2354" s="17" t="s">
        <v>2612</v>
      </c>
    </row>
    <row r="2355" spans="29:29" x14ac:dyDescent="0.2">
      <c r="AC2355" s="17" t="s">
        <v>2613</v>
      </c>
    </row>
    <row r="2356" spans="29:29" x14ac:dyDescent="0.2">
      <c r="AC2356" s="17" t="s">
        <v>2614</v>
      </c>
    </row>
    <row r="2357" spans="29:29" x14ac:dyDescent="0.2">
      <c r="AC2357" s="17" t="s">
        <v>2615</v>
      </c>
    </row>
    <row r="2358" spans="29:29" x14ac:dyDescent="0.2">
      <c r="AC2358" s="17" t="s">
        <v>2616</v>
      </c>
    </row>
    <row r="2359" spans="29:29" x14ac:dyDescent="0.2">
      <c r="AC2359" s="17" t="s">
        <v>2617</v>
      </c>
    </row>
    <row r="2360" spans="29:29" x14ac:dyDescent="0.2">
      <c r="AC2360" s="17" t="s">
        <v>2618</v>
      </c>
    </row>
    <row r="2361" spans="29:29" x14ac:dyDescent="0.2">
      <c r="AC2361" s="17" t="s">
        <v>2619</v>
      </c>
    </row>
    <row r="2362" spans="29:29" x14ac:dyDescent="0.2">
      <c r="AC2362" s="17" t="s">
        <v>2620</v>
      </c>
    </row>
    <row r="2363" spans="29:29" x14ac:dyDescent="0.2">
      <c r="AC2363" s="17" t="s">
        <v>2621</v>
      </c>
    </row>
    <row r="2364" spans="29:29" x14ac:dyDescent="0.2">
      <c r="AC2364" s="17" t="s">
        <v>2622</v>
      </c>
    </row>
    <row r="2365" spans="29:29" x14ac:dyDescent="0.2">
      <c r="AC2365" s="17" t="s">
        <v>2623</v>
      </c>
    </row>
    <row r="2366" spans="29:29" x14ac:dyDescent="0.2">
      <c r="AC2366" s="17" t="s">
        <v>2624</v>
      </c>
    </row>
    <row r="2367" spans="29:29" x14ac:dyDescent="0.2">
      <c r="AC2367" s="17" t="s">
        <v>2625</v>
      </c>
    </row>
    <row r="2368" spans="29:29" x14ac:dyDescent="0.2">
      <c r="AC2368" s="17" t="s">
        <v>2626</v>
      </c>
    </row>
    <row r="2369" spans="29:29" x14ac:dyDescent="0.2">
      <c r="AC2369" s="17" t="s">
        <v>2627</v>
      </c>
    </row>
    <row r="2370" spans="29:29" x14ac:dyDescent="0.2">
      <c r="AC2370" s="17" t="s">
        <v>2628</v>
      </c>
    </row>
    <row r="2371" spans="29:29" x14ac:dyDescent="0.2">
      <c r="AC2371" s="17" t="s">
        <v>2629</v>
      </c>
    </row>
    <row r="2372" spans="29:29" x14ac:dyDescent="0.2">
      <c r="AC2372" s="17" t="s">
        <v>2630</v>
      </c>
    </row>
    <row r="2373" spans="29:29" x14ac:dyDescent="0.2">
      <c r="AC2373" s="17" t="s">
        <v>2631</v>
      </c>
    </row>
    <row r="2374" spans="29:29" x14ac:dyDescent="0.2">
      <c r="AC2374" s="17" t="s">
        <v>2632</v>
      </c>
    </row>
    <row r="2375" spans="29:29" x14ac:dyDescent="0.2">
      <c r="AC2375" s="17" t="s">
        <v>2633</v>
      </c>
    </row>
    <row r="2376" spans="29:29" x14ac:dyDescent="0.2">
      <c r="AC2376" s="17" t="s">
        <v>2634</v>
      </c>
    </row>
    <row r="2377" spans="29:29" x14ac:dyDescent="0.2">
      <c r="AC2377" s="17" t="s">
        <v>2635</v>
      </c>
    </row>
    <row r="2378" spans="29:29" x14ac:dyDescent="0.2">
      <c r="AC2378" s="17" t="s">
        <v>2636</v>
      </c>
    </row>
    <row r="2379" spans="29:29" x14ac:dyDescent="0.2">
      <c r="AC2379" s="17" t="s">
        <v>2637</v>
      </c>
    </row>
    <row r="2380" spans="29:29" x14ac:dyDescent="0.2">
      <c r="AC2380" s="17" t="s">
        <v>2638</v>
      </c>
    </row>
    <row r="2381" spans="29:29" x14ac:dyDescent="0.2">
      <c r="AC2381" s="17" t="s">
        <v>2639</v>
      </c>
    </row>
    <row r="2382" spans="29:29" x14ac:dyDescent="0.2">
      <c r="AC2382" s="17" t="s">
        <v>2640</v>
      </c>
    </row>
    <row r="2383" spans="29:29" x14ac:dyDescent="0.2">
      <c r="AC2383" s="17" t="s">
        <v>2641</v>
      </c>
    </row>
    <row r="2384" spans="29:29" x14ac:dyDescent="0.2">
      <c r="AC2384" s="17" t="s">
        <v>2642</v>
      </c>
    </row>
    <row r="2385" spans="29:29" x14ac:dyDescent="0.2">
      <c r="AC2385" s="17" t="s">
        <v>2643</v>
      </c>
    </row>
    <row r="2386" spans="29:29" x14ac:dyDescent="0.2">
      <c r="AC2386" s="17" t="s">
        <v>2644</v>
      </c>
    </row>
    <row r="2387" spans="29:29" x14ac:dyDescent="0.2">
      <c r="AC2387" s="17" t="s">
        <v>2645</v>
      </c>
    </row>
    <row r="2388" spans="29:29" x14ac:dyDescent="0.2">
      <c r="AC2388" s="17" t="s">
        <v>2646</v>
      </c>
    </row>
    <row r="2389" spans="29:29" x14ac:dyDescent="0.2">
      <c r="AC2389" s="17" t="s">
        <v>2647</v>
      </c>
    </row>
    <row r="2390" spans="29:29" x14ac:dyDescent="0.2">
      <c r="AC2390" s="17" t="s">
        <v>2648</v>
      </c>
    </row>
    <row r="2391" spans="29:29" x14ac:dyDescent="0.2">
      <c r="AC2391" s="17" t="s">
        <v>2649</v>
      </c>
    </row>
    <row r="2392" spans="29:29" x14ac:dyDescent="0.2">
      <c r="AC2392" s="17" t="s">
        <v>2650</v>
      </c>
    </row>
    <row r="2393" spans="29:29" x14ac:dyDescent="0.2">
      <c r="AC2393" s="17" t="s">
        <v>2651</v>
      </c>
    </row>
    <row r="2394" spans="29:29" x14ac:dyDescent="0.2">
      <c r="AC2394" s="17" t="s">
        <v>2652</v>
      </c>
    </row>
    <row r="2395" spans="29:29" x14ac:dyDescent="0.2">
      <c r="AC2395" s="17" t="s">
        <v>2653</v>
      </c>
    </row>
    <row r="2396" spans="29:29" x14ac:dyDescent="0.2">
      <c r="AC2396" s="17" t="s">
        <v>2654</v>
      </c>
    </row>
    <row r="2397" spans="29:29" x14ac:dyDescent="0.2">
      <c r="AC2397" s="17" t="s">
        <v>2655</v>
      </c>
    </row>
    <row r="2398" spans="29:29" x14ac:dyDescent="0.2">
      <c r="AC2398" s="17" t="s">
        <v>2656</v>
      </c>
    </row>
    <row r="2399" spans="29:29" x14ac:dyDescent="0.2">
      <c r="AC2399" s="17" t="s">
        <v>2657</v>
      </c>
    </row>
    <row r="2400" spans="29:29" x14ac:dyDescent="0.2">
      <c r="AC2400" s="17" t="s">
        <v>2658</v>
      </c>
    </row>
    <row r="2401" spans="29:29" x14ac:dyDescent="0.2">
      <c r="AC2401" s="17" t="s">
        <v>2659</v>
      </c>
    </row>
    <row r="2402" spans="29:29" x14ac:dyDescent="0.2">
      <c r="AC2402" s="17" t="s">
        <v>2660</v>
      </c>
    </row>
    <row r="2403" spans="29:29" x14ac:dyDescent="0.2">
      <c r="AC2403" s="17" t="s">
        <v>2661</v>
      </c>
    </row>
    <row r="2404" spans="29:29" x14ac:dyDescent="0.2">
      <c r="AC2404" s="17" t="s">
        <v>2662</v>
      </c>
    </row>
    <row r="2405" spans="29:29" x14ac:dyDescent="0.2">
      <c r="AC2405" s="17" t="s">
        <v>2663</v>
      </c>
    </row>
    <row r="2406" spans="29:29" x14ac:dyDescent="0.2">
      <c r="AC2406" s="17" t="s">
        <v>2664</v>
      </c>
    </row>
    <row r="2407" spans="29:29" x14ac:dyDescent="0.2">
      <c r="AC2407" s="17" t="s">
        <v>2665</v>
      </c>
    </row>
    <row r="2408" spans="29:29" x14ac:dyDescent="0.2">
      <c r="AC2408" s="17" t="s">
        <v>2666</v>
      </c>
    </row>
    <row r="2409" spans="29:29" x14ac:dyDescent="0.2">
      <c r="AC2409" s="17" t="s">
        <v>2667</v>
      </c>
    </row>
    <row r="2410" spans="29:29" x14ac:dyDescent="0.2">
      <c r="AC2410" s="17" t="s">
        <v>2668</v>
      </c>
    </row>
    <row r="2411" spans="29:29" x14ac:dyDescent="0.2">
      <c r="AC2411" s="17" t="s">
        <v>2669</v>
      </c>
    </row>
    <row r="2412" spans="29:29" x14ac:dyDescent="0.2">
      <c r="AC2412" s="17" t="s">
        <v>2670</v>
      </c>
    </row>
    <row r="2413" spans="29:29" x14ac:dyDescent="0.2">
      <c r="AC2413" s="17" t="s">
        <v>2671</v>
      </c>
    </row>
    <row r="2414" spans="29:29" x14ac:dyDescent="0.2">
      <c r="AC2414" s="17" t="s">
        <v>2672</v>
      </c>
    </row>
    <row r="2415" spans="29:29" x14ac:dyDescent="0.2">
      <c r="AC2415" s="17" t="s">
        <v>2673</v>
      </c>
    </row>
    <row r="2416" spans="29:29" x14ac:dyDescent="0.2">
      <c r="AC2416" s="17" t="s">
        <v>2674</v>
      </c>
    </row>
    <row r="2417" spans="29:29" x14ac:dyDescent="0.2">
      <c r="AC2417" s="17" t="s">
        <v>2675</v>
      </c>
    </row>
    <row r="2418" spans="29:29" x14ac:dyDescent="0.2">
      <c r="AC2418" s="17" t="s">
        <v>2676</v>
      </c>
    </row>
    <row r="2419" spans="29:29" x14ac:dyDescent="0.2">
      <c r="AC2419" s="17" t="s">
        <v>2677</v>
      </c>
    </row>
    <row r="2420" spans="29:29" x14ac:dyDescent="0.2">
      <c r="AC2420" s="17" t="s">
        <v>2678</v>
      </c>
    </row>
    <row r="2421" spans="29:29" x14ac:dyDescent="0.2">
      <c r="AC2421" s="17" t="s">
        <v>2679</v>
      </c>
    </row>
    <row r="2422" spans="29:29" x14ac:dyDescent="0.2">
      <c r="AC2422" s="17" t="s">
        <v>2680</v>
      </c>
    </row>
    <row r="2423" spans="29:29" x14ac:dyDescent="0.2">
      <c r="AC2423" s="17" t="s">
        <v>2681</v>
      </c>
    </row>
    <row r="2424" spans="29:29" x14ac:dyDescent="0.2">
      <c r="AC2424" s="17" t="s">
        <v>2682</v>
      </c>
    </row>
    <row r="2425" spans="29:29" x14ac:dyDescent="0.2">
      <c r="AC2425" s="17" t="s">
        <v>2683</v>
      </c>
    </row>
    <row r="2426" spans="29:29" x14ac:dyDescent="0.2">
      <c r="AC2426" s="17" t="s">
        <v>2684</v>
      </c>
    </row>
    <row r="2427" spans="29:29" x14ac:dyDescent="0.2">
      <c r="AC2427" s="17" t="s">
        <v>2685</v>
      </c>
    </row>
    <row r="2428" spans="29:29" x14ac:dyDescent="0.2">
      <c r="AC2428" s="17" t="s">
        <v>2686</v>
      </c>
    </row>
    <row r="2429" spans="29:29" x14ac:dyDescent="0.2">
      <c r="AC2429" s="17" t="s">
        <v>2687</v>
      </c>
    </row>
    <row r="2430" spans="29:29" x14ac:dyDescent="0.2">
      <c r="AC2430" s="17" t="s">
        <v>2688</v>
      </c>
    </row>
    <row r="2431" spans="29:29" x14ac:dyDescent="0.2">
      <c r="AC2431" s="17" t="s">
        <v>2689</v>
      </c>
    </row>
    <row r="2432" spans="29:29" x14ac:dyDescent="0.2">
      <c r="AC2432" s="17" t="s">
        <v>2690</v>
      </c>
    </row>
    <row r="2433" spans="29:29" x14ac:dyDescent="0.2">
      <c r="AC2433" s="17" t="s">
        <v>2691</v>
      </c>
    </row>
    <row r="2434" spans="29:29" x14ac:dyDescent="0.2">
      <c r="AC2434" s="17" t="s">
        <v>2692</v>
      </c>
    </row>
    <row r="2435" spans="29:29" x14ac:dyDescent="0.2">
      <c r="AC2435" s="17" t="s">
        <v>2693</v>
      </c>
    </row>
    <row r="2436" spans="29:29" x14ac:dyDescent="0.2">
      <c r="AC2436" s="17" t="s">
        <v>2694</v>
      </c>
    </row>
    <row r="2437" spans="29:29" x14ac:dyDescent="0.2">
      <c r="AC2437" s="17" t="s">
        <v>2695</v>
      </c>
    </row>
    <row r="2438" spans="29:29" x14ac:dyDescent="0.2">
      <c r="AC2438" s="17" t="s">
        <v>2696</v>
      </c>
    </row>
    <row r="2439" spans="29:29" x14ac:dyDescent="0.2">
      <c r="AC2439" s="17" t="s">
        <v>2697</v>
      </c>
    </row>
    <row r="2440" spans="29:29" x14ac:dyDescent="0.2">
      <c r="AC2440" s="17" t="s">
        <v>2698</v>
      </c>
    </row>
    <row r="2441" spans="29:29" x14ac:dyDescent="0.2">
      <c r="AC2441" s="17" t="s">
        <v>2699</v>
      </c>
    </row>
    <row r="2442" spans="29:29" x14ac:dyDescent="0.2">
      <c r="AC2442" s="17" t="s">
        <v>2700</v>
      </c>
    </row>
    <row r="2443" spans="29:29" x14ac:dyDescent="0.2">
      <c r="AC2443" s="17" t="s">
        <v>2701</v>
      </c>
    </row>
    <row r="2444" spans="29:29" x14ac:dyDescent="0.2">
      <c r="AC2444" s="17" t="s">
        <v>2702</v>
      </c>
    </row>
    <row r="2445" spans="29:29" x14ac:dyDescent="0.2">
      <c r="AC2445" s="17" t="s">
        <v>2703</v>
      </c>
    </row>
    <row r="2446" spans="29:29" x14ac:dyDescent="0.2">
      <c r="AC2446" s="17" t="s">
        <v>2704</v>
      </c>
    </row>
    <row r="2447" spans="29:29" x14ac:dyDescent="0.2">
      <c r="AC2447" s="17" t="s">
        <v>2705</v>
      </c>
    </row>
    <row r="2448" spans="29:29" x14ac:dyDescent="0.2">
      <c r="AC2448" s="17" t="s">
        <v>2706</v>
      </c>
    </row>
    <row r="2449" spans="29:29" x14ac:dyDescent="0.2">
      <c r="AC2449" s="17" t="s">
        <v>2707</v>
      </c>
    </row>
    <row r="2450" spans="29:29" x14ac:dyDescent="0.2">
      <c r="AC2450" s="17" t="s">
        <v>2708</v>
      </c>
    </row>
    <row r="2451" spans="29:29" x14ac:dyDescent="0.2">
      <c r="AC2451" s="17" t="s">
        <v>2709</v>
      </c>
    </row>
    <row r="2452" spans="29:29" x14ac:dyDescent="0.2">
      <c r="AC2452" s="17" t="s">
        <v>2710</v>
      </c>
    </row>
    <row r="2453" spans="29:29" x14ac:dyDescent="0.2">
      <c r="AC2453" s="17" t="s">
        <v>2711</v>
      </c>
    </row>
    <row r="2454" spans="29:29" x14ac:dyDescent="0.2">
      <c r="AC2454" s="17" t="s">
        <v>2712</v>
      </c>
    </row>
    <row r="2455" spans="29:29" x14ac:dyDescent="0.2">
      <c r="AC2455" s="17" t="s">
        <v>2713</v>
      </c>
    </row>
    <row r="2456" spans="29:29" x14ac:dyDescent="0.2">
      <c r="AC2456" s="17" t="s">
        <v>2714</v>
      </c>
    </row>
    <row r="2457" spans="29:29" x14ac:dyDescent="0.2">
      <c r="AC2457" s="17" t="s">
        <v>2715</v>
      </c>
    </row>
    <row r="2458" spans="29:29" x14ac:dyDescent="0.2">
      <c r="AC2458" s="17" t="s">
        <v>2716</v>
      </c>
    </row>
    <row r="2459" spans="29:29" x14ac:dyDescent="0.2">
      <c r="AC2459" s="17" t="s">
        <v>2717</v>
      </c>
    </row>
    <row r="2460" spans="29:29" x14ac:dyDescent="0.2">
      <c r="AC2460" s="17" t="s">
        <v>2718</v>
      </c>
    </row>
    <row r="2461" spans="29:29" x14ac:dyDescent="0.2">
      <c r="AC2461" s="17" t="s">
        <v>2719</v>
      </c>
    </row>
    <row r="2462" spans="29:29" x14ac:dyDescent="0.2">
      <c r="AC2462" s="17" t="s">
        <v>2720</v>
      </c>
    </row>
    <row r="2463" spans="29:29" x14ac:dyDescent="0.2">
      <c r="AC2463" s="17" t="s">
        <v>2721</v>
      </c>
    </row>
    <row r="2464" spans="29:29" x14ac:dyDescent="0.2">
      <c r="AC2464" s="17" t="s">
        <v>2722</v>
      </c>
    </row>
    <row r="2465" spans="29:29" x14ac:dyDescent="0.2">
      <c r="AC2465" s="17" t="s">
        <v>2723</v>
      </c>
    </row>
    <row r="2466" spans="29:29" x14ac:dyDescent="0.2">
      <c r="AC2466" s="17" t="s">
        <v>2724</v>
      </c>
    </row>
    <row r="2467" spans="29:29" x14ac:dyDescent="0.2">
      <c r="AC2467" s="17" t="s">
        <v>2725</v>
      </c>
    </row>
    <row r="2468" spans="29:29" x14ac:dyDescent="0.2">
      <c r="AC2468" s="17" t="s">
        <v>2726</v>
      </c>
    </row>
    <row r="2469" spans="29:29" x14ac:dyDescent="0.2">
      <c r="AC2469" s="17" t="s">
        <v>2727</v>
      </c>
    </row>
    <row r="2470" spans="29:29" x14ac:dyDescent="0.2">
      <c r="AC2470" s="17" t="s">
        <v>2728</v>
      </c>
    </row>
    <row r="2471" spans="29:29" x14ac:dyDescent="0.2">
      <c r="AC2471" s="17" t="s">
        <v>2729</v>
      </c>
    </row>
    <row r="2472" spans="29:29" x14ac:dyDescent="0.2">
      <c r="AC2472" s="17" t="s">
        <v>2730</v>
      </c>
    </row>
    <row r="2473" spans="29:29" x14ac:dyDescent="0.2">
      <c r="AC2473" s="17" t="s">
        <v>2731</v>
      </c>
    </row>
    <row r="2474" spans="29:29" x14ac:dyDescent="0.2">
      <c r="AC2474" s="17" t="s">
        <v>2732</v>
      </c>
    </row>
    <row r="2475" spans="29:29" x14ac:dyDescent="0.2">
      <c r="AC2475" s="17" t="s">
        <v>2733</v>
      </c>
    </row>
    <row r="2476" spans="29:29" x14ac:dyDescent="0.2">
      <c r="AC2476" s="17" t="s">
        <v>2734</v>
      </c>
    </row>
    <row r="2477" spans="29:29" x14ac:dyDescent="0.2">
      <c r="AC2477" s="17" t="s">
        <v>2735</v>
      </c>
    </row>
    <row r="2478" spans="29:29" x14ac:dyDescent="0.2">
      <c r="AC2478" s="17" t="s">
        <v>2736</v>
      </c>
    </row>
    <row r="2479" spans="29:29" x14ac:dyDescent="0.2">
      <c r="AC2479" s="17" t="s">
        <v>2737</v>
      </c>
    </row>
    <row r="2480" spans="29:29" x14ac:dyDescent="0.2">
      <c r="AC2480" s="17" t="s">
        <v>2738</v>
      </c>
    </row>
    <row r="2481" spans="29:29" x14ac:dyDescent="0.2">
      <c r="AC2481" s="17" t="s">
        <v>2739</v>
      </c>
    </row>
    <row r="2482" spans="29:29" x14ac:dyDescent="0.2">
      <c r="AC2482" s="17" t="s">
        <v>2740</v>
      </c>
    </row>
    <row r="2483" spans="29:29" x14ac:dyDescent="0.2">
      <c r="AC2483" s="17" t="s">
        <v>2741</v>
      </c>
    </row>
    <row r="2484" spans="29:29" x14ac:dyDescent="0.2">
      <c r="AC2484" s="17" t="s">
        <v>2742</v>
      </c>
    </row>
    <row r="2485" spans="29:29" x14ac:dyDescent="0.2">
      <c r="AC2485" s="17" t="s">
        <v>2743</v>
      </c>
    </row>
    <row r="2486" spans="29:29" x14ac:dyDescent="0.2">
      <c r="AC2486" s="17" t="s">
        <v>2744</v>
      </c>
    </row>
    <row r="2487" spans="29:29" x14ac:dyDescent="0.2">
      <c r="AC2487" s="17" t="s">
        <v>2745</v>
      </c>
    </row>
    <row r="2488" spans="29:29" x14ac:dyDescent="0.2">
      <c r="AC2488" s="17" t="s">
        <v>2746</v>
      </c>
    </row>
    <row r="2489" spans="29:29" x14ac:dyDescent="0.2">
      <c r="AC2489" s="17" t="s">
        <v>2747</v>
      </c>
    </row>
    <row r="2490" spans="29:29" x14ac:dyDescent="0.2">
      <c r="AC2490" s="17" t="s">
        <v>2748</v>
      </c>
    </row>
    <row r="2491" spans="29:29" x14ac:dyDescent="0.2">
      <c r="AC2491" s="17" t="s">
        <v>2749</v>
      </c>
    </row>
    <row r="2492" spans="29:29" x14ac:dyDescent="0.2">
      <c r="AC2492" s="17" t="s">
        <v>2750</v>
      </c>
    </row>
    <row r="2493" spans="29:29" x14ac:dyDescent="0.2">
      <c r="AC2493" s="17" t="s">
        <v>2751</v>
      </c>
    </row>
    <row r="2494" spans="29:29" x14ac:dyDescent="0.2">
      <c r="AC2494" s="17" t="s">
        <v>2752</v>
      </c>
    </row>
    <row r="2495" spans="29:29" x14ac:dyDescent="0.2">
      <c r="AC2495" s="17" t="s">
        <v>2753</v>
      </c>
    </row>
    <row r="2496" spans="29:29" x14ac:dyDescent="0.2">
      <c r="AC2496" s="17" t="s">
        <v>2754</v>
      </c>
    </row>
    <row r="2497" spans="29:29" x14ac:dyDescent="0.2">
      <c r="AC2497" s="17" t="s">
        <v>2755</v>
      </c>
    </row>
    <row r="2498" spans="29:29" x14ac:dyDescent="0.2">
      <c r="AC2498" s="17" t="s">
        <v>2756</v>
      </c>
    </row>
    <row r="2499" spans="29:29" x14ac:dyDescent="0.2">
      <c r="AC2499" s="17" t="s">
        <v>2757</v>
      </c>
    </row>
    <row r="2500" spans="29:29" x14ac:dyDescent="0.2">
      <c r="AC2500" s="17" t="s">
        <v>2758</v>
      </c>
    </row>
    <row r="2501" spans="29:29" x14ac:dyDescent="0.2">
      <c r="AC2501" s="17" t="s">
        <v>2759</v>
      </c>
    </row>
    <row r="2502" spans="29:29" x14ac:dyDescent="0.2">
      <c r="AC2502" s="17" t="s">
        <v>2760</v>
      </c>
    </row>
    <row r="2503" spans="29:29" x14ac:dyDescent="0.2">
      <c r="AC2503" s="17" t="s">
        <v>2761</v>
      </c>
    </row>
    <row r="2504" spans="29:29" x14ac:dyDescent="0.2">
      <c r="AC2504" s="17" t="s">
        <v>2762</v>
      </c>
    </row>
    <row r="2505" spans="29:29" x14ac:dyDescent="0.2">
      <c r="AC2505" s="17" t="s">
        <v>2763</v>
      </c>
    </row>
    <row r="2506" spans="29:29" x14ac:dyDescent="0.2">
      <c r="AC2506" s="17" t="s">
        <v>2764</v>
      </c>
    </row>
    <row r="2507" spans="29:29" x14ac:dyDescent="0.2">
      <c r="AC2507" s="17" t="s">
        <v>2765</v>
      </c>
    </row>
    <row r="2508" spans="29:29" x14ac:dyDescent="0.2">
      <c r="AC2508" s="17" t="s">
        <v>2766</v>
      </c>
    </row>
    <row r="2509" spans="29:29" x14ac:dyDescent="0.2">
      <c r="AC2509" s="17" t="s">
        <v>2767</v>
      </c>
    </row>
    <row r="2510" spans="29:29" x14ac:dyDescent="0.2">
      <c r="AC2510" s="17" t="s">
        <v>2768</v>
      </c>
    </row>
    <row r="2511" spans="29:29" x14ac:dyDescent="0.2">
      <c r="AC2511" s="17" t="s">
        <v>2769</v>
      </c>
    </row>
    <row r="2512" spans="29:29" x14ac:dyDescent="0.2">
      <c r="AC2512" s="17" t="s">
        <v>2770</v>
      </c>
    </row>
    <row r="2513" spans="29:29" x14ac:dyDescent="0.2">
      <c r="AC2513" s="17" t="s">
        <v>2771</v>
      </c>
    </row>
    <row r="2514" spans="29:29" x14ac:dyDescent="0.2">
      <c r="AC2514" s="17" t="s">
        <v>2772</v>
      </c>
    </row>
    <row r="2515" spans="29:29" x14ac:dyDescent="0.2">
      <c r="AC2515" s="17" t="s">
        <v>2773</v>
      </c>
    </row>
    <row r="2516" spans="29:29" x14ac:dyDescent="0.2">
      <c r="AC2516" s="17" t="s">
        <v>2774</v>
      </c>
    </row>
    <row r="2517" spans="29:29" x14ac:dyDescent="0.2">
      <c r="AC2517" s="17" t="s">
        <v>2775</v>
      </c>
    </row>
    <row r="2518" spans="29:29" x14ac:dyDescent="0.2">
      <c r="AC2518" s="17" t="s">
        <v>2776</v>
      </c>
    </row>
    <row r="2519" spans="29:29" x14ac:dyDescent="0.2">
      <c r="AC2519" s="17" t="s">
        <v>2777</v>
      </c>
    </row>
    <row r="2520" spans="29:29" x14ac:dyDescent="0.2">
      <c r="AC2520" s="17" t="s">
        <v>2778</v>
      </c>
    </row>
    <row r="2521" spans="29:29" x14ac:dyDescent="0.2">
      <c r="AC2521" s="17" t="s">
        <v>2779</v>
      </c>
    </row>
    <row r="2522" spans="29:29" x14ac:dyDescent="0.2">
      <c r="AC2522" s="17" t="s">
        <v>2780</v>
      </c>
    </row>
    <row r="2523" spans="29:29" x14ac:dyDescent="0.2">
      <c r="AC2523" s="17" t="s">
        <v>2781</v>
      </c>
    </row>
    <row r="2524" spans="29:29" x14ac:dyDescent="0.2">
      <c r="AC2524" s="17" t="s">
        <v>2782</v>
      </c>
    </row>
    <row r="2525" spans="29:29" x14ac:dyDescent="0.2">
      <c r="AC2525" s="17" t="s">
        <v>2783</v>
      </c>
    </row>
    <row r="2526" spans="29:29" x14ac:dyDescent="0.2">
      <c r="AC2526" s="17" t="s">
        <v>2784</v>
      </c>
    </row>
    <row r="2527" spans="29:29" x14ac:dyDescent="0.2">
      <c r="AC2527" s="17" t="s">
        <v>2785</v>
      </c>
    </row>
    <row r="2528" spans="29:29" x14ac:dyDescent="0.2">
      <c r="AC2528" s="17" t="s">
        <v>2786</v>
      </c>
    </row>
    <row r="2529" spans="29:29" x14ac:dyDescent="0.2">
      <c r="AC2529" s="17" t="s">
        <v>2787</v>
      </c>
    </row>
    <row r="2530" spans="29:29" x14ac:dyDescent="0.2">
      <c r="AC2530" s="17" t="s">
        <v>2788</v>
      </c>
    </row>
    <row r="2531" spans="29:29" x14ac:dyDescent="0.2">
      <c r="AC2531" s="17" t="s">
        <v>2789</v>
      </c>
    </row>
    <row r="2532" spans="29:29" x14ac:dyDescent="0.2">
      <c r="AC2532" s="17" t="s">
        <v>2790</v>
      </c>
    </row>
    <row r="2533" spans="29:29" x14ac:dyDescent="0.2">
      <c r="AC2533" s="17" t="s">
        <v>2791</v>
      </c>
    </row>
    <row r="2534" spans="29:29" x14ac:dyDescent="0.2">
      <c r="AC2534" s="17" t="s">
        <v>2792</v>
      </c>
    </row>
    <row r="2535" spans="29:29" x14ac:dyDescent="0.2">
      <c r="AC2535" s="17" t="s">
        <v>2793</v>
      </c>
    </row>
    <row r="2536" spans="29:29" x14ac:dyDescent="0.2">
      <c r="AC2536" s="17" t="s">
        <v>2794</v>
      </c>
    </row>
    <row r="2537" spans="29:29" x14ac:dyDescent="0.2">
      <c r="AC2537" s="17" t="s">
        <v>2795</v>
      </c>
    </row>
    <row r="2538" spans="29:29" x14ac:dyDescent="0.2">
      <c r="AC2538" s="17" t="s">
        <v>2796</v>
      </c>
    </row>
    <row r="2539" spans="29:29" x14ac:dyDescent="0.2">
      <c r="AC2539" s="17" t="s">
        <v>2797</v>
      </c>
    </row>
    <row r="2540" spans="29:29" x14ac:dyDescent="0.2">
      <c r="AC2540" s="17" t="s">
        <v>2798</v>
      </c>
    </row>
    <row r="2541" spans="29:29" x14ac:dyDescent="0.2">
      <c r="AC2541" s="17" t="s">
        <v>2799</v>
      </c>
    </row>
    <row r="2542" spans="29:29" x14ac:dyDescent="0.2">
      <c r="AC2542" s="17" t="s">
        <v>2800</v>
      </c>
    </row>
    <row r="2543" spans="29:29" x14ac:dyDescent="0.2">
      <c r="AC2543" s="17" t="s">
        <v>2801</v>
      </c>
    </row>
    <row r="2544" spans="29:29" x14ac:dyDescent="0.2">
      <c r="AC2544" s="17" t="s">
        <v>2802</v>
      </c>
    </row>
    <row r="2545" spans="29:29" x14ac:dyDescent="0.2">
      <c r="AC2545" s="17" t="s">
        <v>2803</v>
      </c>
    </row>
    <row r="2546" spans="29:29" x14ac:dyDescent="0.2">
      <c r="AC2546" s="17" t="s">
        <v>2804</v>
      </c>
    </row>
    <row r="2547" spans="29:29" x14ac:dyDescent="0.2">
      <c r="AC2547" s="17" t="s">
        <v>2805</v>
      </c>
    </row>
    <row r="2548" spans="29:29" x14ac:dyDescent="0.2">
      <c r="AC2548" s="17" t="s">
        <v>2806</v>
      </c>
    </row>
    <row r="2549" spans="29:29" x14ac:dyDescent="0.2">
      <c r="AC2549" s="17" t="s">
        <v>2807</v>
      </c>
    </row>
    <row r="2550" spans="29:29" x14ac:dyDescent="0.2">
      <c r="AC2550" s="17" t="s">
        <v>2808</v>
      </c>
    </row>
    <row r="2551" spans="29:29" x14ac:dyDescent="0.2">
      <c r="AC2551" s="17" t="s">
        <v>2809</v>
      </c>
    </row>
    <row r="2552" spans="29:29" x14ac:dyDescent="0.2">
      <c r="AC2552" s="17" t="s">
        <v>2810</v>
      </c>
    </row>
    <row r="2553" spans="29:29" x14ac:dyDescent="0.2">
      <c r="AC2553" s="17" t="s">
        <v>2811</v>
      </c>
    </row>
    <row r="2554" spans="29:29" x14ac:dyDescent="0.2">
      <c r="AC2554" s="17" t="s">
        <v>2812</v>
      </c>
    </row>
    <row r="2555" spans="29:29" x14ac:dyDescent="0.2">
      <c r="AC2555" s="17" t="s">
        <v>2813</v>
      </c>
    </row>
    <row r="2556" spans="29:29" x14ac:dyDescent="0.2">
      <c r="AC2556" s="17" t="s">
        <v>2814</v>
      </c>
    </row>
    <row r="2557" spans="29:29" x14ac:dyDescent="0.2">
      <c r="AC2557" s="17" t="s">
        <v>2815</v>
      </c>
    </row>
    <row r="2558" spans="29:29" x14ac:dyDescent="0.2">
      <c r="AC2558" s="17" t="s">
        <v>2816</v>
      </c>
    </row>
    <row r="2559" spans="29:29" x14ac:dyDescent="0.2">
      <c r="AC2559" s="17" t="s">
        <v>2817</v>
      </c>
    </row>
    <row r="2560" spans="29:29" x14ac:dyDescent="0.2">
      <c r="AC2560" s="17" t="s">
        <v>2818</v>
      </c>
    </row>
    <row r="2561" spans="29:29" x14ac:dyDescent="0.2">
      <c r="AC2561" s="17" t="s">
        <v>2819</v>
      </c>
    </row>
    <row r="2562" spans="29:29" x14ac:dyDescent="0.2">
      <c r="AC2562" s="17" t="s">
        <v>2820</v>
      </c>
    </row>
    <row r="2563" spans="29:29" x14ac:dyDescent="0.2">
      <c r="AC2563" s="17" t="s">
        <v>2821</v>
      </c>
    </row>
    <row r="2564" spans="29:29" x14ac:dyDescent="0.2">
      <c r="AC2564" s="17" t="s">
        <v>2822</v>
      </c>
    </row>
    <row r="2565" spans="29:29" x14ac:dyDescent="0.2">
      <c r="AC2565" s="17" t="s">
        <v>2823</v>
      </c>
    </row>
    <row r="2566" spans="29:29" x14ac:dyDescent="0.2">
      <c r="AC2566" s="17" t="s">
        <v>2824</v>
      </c>
    </row>
    <row r="2567" spans="29:29" x14ac:dyDescent="0.2">
      <c r="AC2567" s="17" t="s">
        <v>2825</v>
      </c>
    </row>
    <row r="2568" spans="29:29" x14ac:dyDescent="0.2">
      <c r="AC2568" s="17" t="s">
        <v>2826</v>
      </c>
    </row>
    <row r="2569" spans="29:29" x14ac:dyDescent="0.2">
      <c r="AC2569" s="17" t="s">
        <v>2827</v>
      </c>
    </row>
    <row r="2570" spans="29:29" x14ac:dyDescent="0.2">
      <c r="AC2570" s="17" t="s">
        <v>2828</v>
      </c>
    </row>
    <row r="2571" spans="29:29" x14ac:dyDescent="0.2">
      <c r="AC2571" s="17" t="s">
        <v>2829</v>
      </c>
    </row>
    <row r="2572" spans="29:29" x14ac:dyDescent="0.2">
      <c r="AC2572" s="17" t="s">
        <v>2830</v>
      </c>
    </row>
    <row r="2573" spans="29:29" x14ac:dyDescent="0.2">
      <c r="AC2573" s="17" t="s">
        <v>2831</v>
      </c>
    </row>
    <row r="2574" spans="29:29" x14ac:dyDescent="0.2">
      <c r="AC2574" s="17" t="s">
        <v>2832</v>
      </c>
    </row>
    <row r="2575" spans="29:29" x14ac:dyDescent="0.2">
      <c r="AC2575" s="17" t="s">
        <v>2833</v>
      </c>
    </row>
    <row r="2576" spans="29:29" x14ac:dyDescent="0.2">
      <c r="AC2576" s="17" t="s">
        <v>2834</v>
      </c>
    </row>
    <row r="2577" spans="29:29" x14ac:dyDescent="0.2">
      <c r="AC2577" s="17" t="s">
        <v>2835</v>
      </c>
    </row>
    <row r="2578" spans="29:29" x14ac:dyDescent="0.2">
      <c r="AC2578" s="17" t="s">
        <v>2836</v>
      </c>
    </row>
    <row r="2579" spans="29:29" x14ac:dyDescent="0.2">
      <c r="AC2579" s="17" t="s">
        <v>2837</v>
      </c>
    </row>
    <row r="2580" spans="29:29" x14ac:dyDescent="0.2">
      <c r="AC2580" s="17" t="s">
        <v>2838</v>
      </c>
    </row>
    <row r="2581" spans="29:29" x14ac:dyDescent="0.2">
      <c r="AC2581" s="17" t="s">
        <v>2839</v>
      </c>
    </row>
    <row r="2582" spans="29:29" x14ac:dyDescent="0.2">
      <c r="AC2582" s="17" t="s">
        <v>2840</v>
      </c>
    </row>
    <row r="2583" spans="29:29" x14ac:dyDescent="0.2">
      <c r="AC2583" s="17" t="s">
        <v>2841</v>
      </c>
    </row>
    <row r="2584" spans="29:29" x14ac:dyDescent="0.2">
      <c r="AC2584" s="17" t="s">
        <v>2842</v>
      </c>
    </row>
    <row r="2585" spans="29:29" x14ac:dyDescent="0.2">
      <c r="AC2585" s="17" t="s">
        <v>2843</v>
      </c>
    </row>
    <row r="2586" spans="29:29" x14ac:dyDescent="0.2">
      <c r="AC2586" s="17" t="s">
        <v>2844</v>
      </c>
    </row>
    <row r="2587" spans="29:29" x14ac:dyDescent="0.2">
      <c r="AC2587" s="17" t="s">
        <v>2845</v>
      </c>
    </row>
    <row r="2588" spans="29:29" x14ac:dyDescent="0.2">
      <c r="AC2588" s="17" t="s">
        <v>2846</v>
      </c>
    </row>
    <row r="2589" spans="29:29" x14ac:dyDescent="0.2">
      <c r="AC2589" s="17" t="s">
        <v>2847</v>
      </c>
    </row>
    <row r="2590" spans="29:29" x14ac:dyDescent="0.2">
      <c r="AC2590" s="17" t="s">
        <v>2848</v>
      </c>
    </row>
    <row r="2591" spans="29:29" x14ac:dyDescent="0.2">
      <c r="AC2591" s="17" t="s">
        <v>2849</v>
      </c>
    </row>
    <row r="2592" spans="29:29" x14ac:dyDescent="0.2">
      <c r="AC2592" s="17" t="s">
        <v>2850</v>
      </c>
    </row>
    <row r="2593" spans="29:29" x14ac:dyDescent="0.2">
      <c r="AC2593" s="17" t="s">
        <v>2851</v>
      </c>
    </row>
    <row r="2594" spans="29:29" x14ac:dyDescent="0.2">
      <c r="AC2594" s="17" t="s">
        <v>2852</v>
      </c>
    </row>
    <row r="2595" spans="29:29" x14ac:dyDescent="0.2">
      <c r="AC2595" s="17" t="s">
        <v>2853</v>
      </c>
    </row>
    <row r="2596" spans="29:29" x14ac:dyDescent="0.2">
      <c r="AC2596" s="17" t="s">
        <v>2854</v>
      </c>
    </row>
    <row r="2597" spans="29:29" x14ac:dyDescent="0.2">
      <c r="AC2597" s="17" t="s">
        <v>2855</v>
      </c>
    </row>
    <row r="2598" spans="29:29" x14ac:dyDescent="0.2">
      <c r="AC2598" s="17" t="s">
        <v>2856</v>
      </c>
    </row>
    <row r="2599" spans="29:29" x14ac:dyDescent="0.2">
      <c r="AC2599" s="17" t="s">
        <v>2857</v>
      </c>
    </row>
    <row r="2600" spans="29:29" x14ac:dyDescent="0.2">
      <c r="AC2600" s="17" t="s">
        <v>2858</v>
      </c>
    </row>
    <row r="2601" spans="29:29" x14ac:dyDescent="0.2">
      <c r="AC2601" s="17" t="s">
        <v>2859</v>
      </c>
    </row>
    <row r="2602" spans="29:29" x14ac:dyDescent="0.2">
      <c r="AC2602" s="17" t="s">
        <v>2860</v>
      </c>
    </row>
    <row r="2603" spans="29:29" x14ac:dyDescent="0.2">
      <c r="AC2603" s="17" t="s">
        <v>2861</v>
      </c>
    </row>
    <row r="2604" spans="29:29" x14ac:dyDescent="0.2">
      <c r="AC2604" s="17" t="s">
        <v>2862</v>
      </c>
    </row>
    <row r="2605" spans="29:29" x14ac:dyDescent="0.2">
      <c r="AC2605" s="17" t="s">
        <v>2863</v>
      </c>
    </row>
    <row r="2606" spans="29:29" x14ac:dyDescent="0.2">
      <c r="AC2606" s="17" t="s">
        <v>2864</v>
      </c>
    </row>
    <row r="2607" spans="29:29" x14ac:dyDescent="0.2">
      <c r="AC2607" s="17" t="s">
        <v>2865</v>
      </c>
    </row>
    <row r="2608" spans="29:29" x14ac:dyDescent="0.2">
      <c r="AC2608" s="17" t="s">
        <v>2866</v>
      </c>
    </row>
    <row r="2609" spans="29:29" x14ac:dyDescent="0.2">
      <c r="AC2609" s="17" t="s">
        <v>2867</v>
      </c>
    </row>
    <row r="2610" spans="29:29" x14ac:dyDescent="0.2">
      <c r="AC2610" s="17" t="s">
        <v>2868</v>
      </c>
    </row>
    <row r="2611" spans="29:29" x14ac:dyDescent="0.2">
      <c r="AC2611" s="17" t="s">
        <v>2869</v>
      </c>
    </row>
    <row r="2612" spans="29:29" x14ac:dyDescent="0.2">
      <c r="AC2612" s="17" t="s">
        <v>2870</v>
      </c>
    </row>
    <row r="2613" spans="29:29" x14ac:dyDescent="0.2">
      <c r="AC2613" s="17" t="s">
        <v>2871</v>
      </c>
    </row>
    <row r="2614" spans="29:29" x14ac:dyDescent="0.2">
      <c r="AC2614" s="17" t="s">
        <v>2872</v>
      </c>
    </row>
    <row r="2615" spans="29:29" x14ac:dyDescent="0.2">
      <c r="AC2615" s="17" t="s">
        <v>2873</v>
      </c>
    </row>
    <row r="2616" spans="29:29" x14ac:dyDescent="0.2">
      <c r="AC2616" s="17" t="s">
        <v>2874</v>
      </c>
    </row>
    <row r="2617" spans="29:29" x14ac:dyDescent="0.2">
      <c r="AC2617" s="17" t="s">
        <v>2875</v>
      </c>
    </row>
    <row r="2618" spans="29:29" x14ac:dyDescent="0.2">
      <c r="AC2618" s="17" t="s">
        <v>2876</v>
      </c>
    </row>
    <row r="2619" spans="29:29" x14ac:dyDescent="0.2">
      <c r="AC2619" s="17" t="s">
        <v>2877</v>
      </c>
    </row>
    <row r="2620" spans="29:29" x14ac:dyDescent="0.2">
      <c r="AC2620" s="17" t="s">
        <v>2878</v>
      </c>
    </row>
    <row r="2621" spans="29:29" x14ac:dyDescent="0.2">
      <c r="AC2621" s="17" t="s">
        <v>2879</v>
      </c>
    </row>
    <row r="2622" spans="29:29" x14ac:dyDescent="0.2">
      <c r="AC2622" s="17" t="s">
        <v>2880</v>
      </c>
    </row>
    <row r="2623" spans="29:29" x14ac:dyDescent="0.2">
      <c r="AC2623" s="17" t="s">
        <v>2881</v>
      </c>
    </row>
    <row r="2624" spans="29:29" x14ac:dyDescent="0.2">
      <c r="AC2624" s="17" t="s">
        <v>2882</v>
      </c>
    </row>
    <row r="2625" spans="29:29" x14ac:dyDescent="0.2">
      <c r="AC2625" s="17" t="s">
        <v>2883</v>
      </c>
    </row>
    <row r="2626" spans="29:29" x14ac:dyDescent="0.2">
      <c r="AC2626" s="17" t="s">
        <v>2884</v>
      </c>
    </row>
    <row r="2627" spans="29:29" x14ac:dyDescent="0.2">
      <c r="AC2627" s="17" t="s">
        <v>2885</v>
      </c>
    </row>
    <row r="2628" spans="29:29" x14ac:dyDescent="0.2">
      <c r="AC2628" s="17" t="s">
        <v>2886</v>
      </c>
    </row>
    <row r="2629" spans="29:29" x14ac:dyDescent="0.2">
      <c r="AC2629" s="17" t="s">
        <v>2887</v>
      </c>
    </row>
    <row r="2630" spans="29:29" x14ac:dyDescent="0.2">
      <c r="AC2630" s="17" t="s">
        <v>2888</v>
      </c>
    </row>
    <row r="2631" spans="29:29" x14ac:dyDescent="0.2">
      <c r="AC2631" s="17" t="s">
        <v>2889</v>
      </c>
    </row>
    <row r="2632" spans="29:29" x14ac:dyDescent="0.2">
      <c r="AC2632" s="17" t="s">
        <v>2890</v>
      </c>
    </row>
    <row r="2633" spans="29:29" x14ac:dyDescent="0.2">
      <c r="AC2633" s="17" t="s">
        <v>2891</v>
      </c>
    </row>
    <row r="2634" spans="29:29" x14ac:dyDescent="0.2">
      <c r="AC2634" s="17" t="s">
        <v>2892</v>
      </c>
    </row>
    <row r="2635" spans="29:29" x14ac:dyDescent="0.2">
      <c r="AC2635" s="17" t="s">
        <v>2893</v>
      </c>
    </row>
    <row r="2636" spans="29:29" x14ac:dyDescent="0.2">
      <c r="AC2636" s="17" t="s">
        <v>2894</v>
      </c>
    </row>
    <row r="2637" spans="29:29" x14ac:dyDescent="0.2">
      <c r="AC2637" s="17" t="s">
        <v>2895</v>
      </c>
    </row>
    <row r="2638" spans="29:29" x14ac:dyDescent="0.2">
      <c r="AC2638" s="17" t="s">
        <v>2896</v>
      </c>
    </row>
    <row r="2639" spans="29:29" x14ac:dyDescent="0.2">
      <c r="AC2639" s="17" t="s">
        <v>2897</v>
      </c>
    </row>
    <row r="2640" spans="29:29" x14ac:dyDescent="0.2">
      <c r="AC2640" s="17" t="s">
        <v>2898</v>
      </c>
    </row>
    <row r="2641" spans="29:29" x14ac:dyDescent="0.2">
      <c r="AC2641" s="17" t="s">
        <v>2899</v>
      </c>
    </row>
    <row r="2642" spans="29:29" x14ac:dyDescent="0.2">
      <c r="AC2642" s="17" t="s">
        <v>2900</v>
      </c>
    </row>
    <row r="2643" spans="29:29" x14ac:dyDescent="0.2">
      <c r="AC2643" s="17" t="s">
        <v>2901</v>
      </c>
    </row>
    <row r="2644" spans="29:29" x14ac:dyDescent="0.2">
      <c r="AC2644" s="17" t="s">
        <v>2902</v>
      </c>
    </row>
    <row r="2645" spans="29:29" x14ac:dyDescent="0.2">
      <c r="AC2645" s="17" t="s">
        <v>2903</v>
      </c>
    </row>
    <row r="2646" spans="29:29" x14ac:dyDescent="0.2">
      <c r="AC2646" s="17" t="s">
        <v>2904</v>
      </c>
    </row>
    <row r="2647" spans="29:29" x14ac:dyDescent="0.2">
      <c r="AC2647" s="17" t="s">
        <v>2905</v>
      </c>
    </row>
    <row r="2648" spans="29:29" x14ac:dyDescent="0.2">
      <c r="AC2648" s="17" t="s">
        <v>2906</v>
      </c>
    </row>
    <row r="2649" spans="29:29" x14ac:dyDescent="0.2">
      <c r="AC2649" s="17" t="s">
        <v>2907</v>
      </c>
    </row>
    <row r="2650" spans="29:29" x14ac:dyDescent="0.2">
      <c r="AC2650" s="17" t="s">
        <v>2908</v>
      </c>
    </row>
    <row r="2651" spans="29:29" x14ac:dyDescent="0.2">
      <c r="AC2651" s="17" t="s">
        <v>2909</v>
      </c>
    </row>
    <row r="2652" spans="29:29" x14ac:dyDescent="0.2">
      <c r="AC2652" s="17" t="s">
        <v>2910</v>
      </c>
    </row>
    <row r="2653" spans="29:29" x14ac:dyDescent="0.2">
      <c r="AC2653" s="17" t="s">
        <v>2911</v>
      </c>
    </row>
    <row r="2654" spans="29:29" x14ac:dyDescent="0.2">
      <c r="AC2654" s="17" t="s">
        <v>2912</v>
      </c>
    </row>
    <row r="2655" spans="29:29" x14ac:dyDescent="0.2">
      <c r="AC2655" s="17" t="s">
        <v>2913</v>
      </c>
    </row>
    <row r="2656" spans="29:29" x14ac:dyDescent="0.2">
      <c r="AC2656" s="17" t="s">
        <v>2914</v>
      </c>
    </row>
    <row r="2657" spans="29:29" x14ac:dyDescent="0.2">
      <c r="AC2657" s="17" t="s">
        <v>2915</v>
      </c>
    </row>
    <row r="2658" spans="29:29" x14ac:dyDescent="0.2">
      <c r="AC2658" s="17" t="s">
        <v>2916</v>
      </c>
    </row>
    <row r="2659" spans="29:29" x14ac:dyDescent="0.2">
      <c r="AC2659" s="17" t="s">
        <v>2917</v>
      </c>
    </row>
    <row r="2660" spans="29:29" x14ac:dyDescent="0.2">
      <c r="AC2660" s="17" t="s">
        <v>2918</v>
      </c>
    </row>
    <row r="2661" spans="29:29" x14ac:dyDescent="0.2">
      <c r="AC2661" s="17" t="s">
        <v>2919</v>
      </c>
    </row>
    <row r="2662" spans="29:29" x14ac:dyDescent="0.2">
      <c r="AC2662" s="17" t="s">
        <v>2920</v>
      </c>
    </row>
    <row r="2663" spans="29:29" x14ac:dyDescent="0.2">
      <c r="AC2663" s="17" t="s">
        <v>2921</v>
      </c>
    </row>
    <row r="2664" spans="29:29" x14ac:dyDescent="0.2">
      <c r="AC2664" s="17" t="s">
        <v>2922</v>
      </c>
    </row>
    <row r="2665" spans="29:29" x14ac:dyDescent="0.2">
      <c r="AC2665" s="17" t="s">
        <v>2923</v>
      </c>
    </row>
    <row r="2666" spans="29:29" x14ac:dyDescent="0.2">
      <c r="AC2666" s="17" t="s">
        <v>2924</v>
      </c>
    </row>
    <row r="2667" spans="29:29" x14ac:dyDescent="0.2">
      <c r="AC2667" s="17" t="s">
        <v>2925</v>
      </c>
    </row>
    <row r="2668" spans="29:29" x14ac:dyDescent="0.2">
      <c r="AC2668" s="17" t="s">
        <v>2926</v>
      </c>
    </row>
    <row r="2669" spans="29:29" x14ac:dyDescent="0.2">
      <c r="AC2669" s="17" t="s">
        <v>2927</v>
      </c>
    </row>
    <row r="2670" spans="29:29" x14ac:dyDescent="0.2">
      <c r="AC2670" s="17" t="s">
        <v>2928</v>
      </c>
    </row>
    <row r="2671" spans="29:29" x14ac:dyDescent="0.2">
      <c r="AC2671" s="17" t="s">
        <v>2929</v>
      </c>
    </row>
    <row r="2672" spans="29:29" x14ac:dyDescent="0.2">
      <c r="AC2672" s="17" t="s">
        <v>2930</v>
      </c>
    </row>
    <row r="2673" spans="29:29" x14ac:dyDescent="0.2">
      <c r="AC2673" s="17" t="s">
        <v>2931</v>
      </c>
    </row>
    <row r="2674" spans="29:29" x14ac:dyDescent="0.2">
      <c r="AC2674" s="17" t="s">
        <v>2932</v>
      </c>
    </row>
    <row r="2675" spans="29:29" x14ac:dyDescent="0.2">
      <c r="AC2675" s="17" t="s">
        <v>2933</v>
      </c>
    </row>
    <row r="2676" spans="29:29" x14ac:dyDescent="0.2">
      <c r="AC2676" s="17" t="s">
        <v>2934</v>
      </c>
    </row>
    <row r="2677" spans="29:29" x14ac:dyDescent="0.2">
      <c r="AC2677" s="17" t="s">
        <v>2935</v>
      </c>
    </row>
    <row r="2678" spans="29:29" x14ac:dyDescent="0.2">
      <c r="AC2678" s="17" t="s">
        <v>2936</v>
      </c>
    </row>
    <row r="2679" spans="29:29" x14ac:dyDescent="0.2">
      <c r="AC2679" s="17" t="s">
        <v>2937</v>
      </c>
    </row>
    <row r="2680" spans="29:29" x14ac:dyDescent="0.2">
      <c r="AC2680" s="17" t="s">
        <v>2938</v>
      </c>
    </row>
    <row r="2681" spans="29:29" x14ac:dyDescent="0.2">
      <c r="AC2681" s="17" t="s">
        <v>2939</v>
      </c>
    </row>
    <row r="2682" spans="29:29" x14ac:dyDescent="0.2">
      <c r="AC2682" s="17" t="s">
        <v>2940</v>
      </c>
    </row>
    <row r="2683" spans="29:29" x14ac:dyDescent="0.2">
      <c r="AC2683" s="17" t="s">
        <v>2941</v>
      </c>
    </row>
    <row r="2684" spans="29:29" x14ac:dyDescent="0.2">
      <c r="AC2684" s="17" t="s">
        <v>2942</v>
      </c>
    </row>
    <row r="2685" spans="29:29" x14ac:dyDescent="0.2">
      <c r="AC2685" s="17" t="s">
        <v>2943</v>
      </c>
    </row>
    <row r="2686" spans="29:29" x14ac:dyDescent="0.2">
      <c r="AC2686" s="17" t="s">
        <v>2944</v>
      </c>
    </row>
    <row r="2687" spans="29:29" x14ac:dyDescent="0.2">
      <c r="AC2687" s="17" t="s">
        <v>2945</v>
      </c>
    </row>
    <row r="2688" spans="29:29" x14ac:dyDescent="0.2">
      <c r="AC2688" s="17" t="s">
        <v>2946</v>
      </c>
    </row>
    <row r="2689" spans="29:29" x14ac:dyDescent="0.2">
      <c r="AC2689" s="17" t="s">
        <v>2947</v>
      </c>
    </row>
    <row r="2690" spans="29:29" x14ac:dyDescent="0.2">
      <c r="AC2690" s="17" t="s">
        <v>2948</v>
      </c>
    </row>
    <row r="2691" spans="29:29" x14ac:dyDescent="0.2">
      <c r="AC2691" s="17" t="s">
        <v>2949</v>
      </c>
    </row>
    <row r="2692" spans="29:29" x14ac:dyDescent="0.2">
      <c r="AC2692" s="17" t="s">
        <v>2950</v>
      </c>
    </row>
    <row r="2693" spans="29:29" x14ac:dyDescent="0.2">
      <c r="AC2693" s="17" t="s">
        <v>2951</v>
      </c>
    </row>
    <row r="2694" spans="29:29" x14ac:dyDescent="0.2">
      <c r="AC2694" s="17" t="s">
        <v>2952</v>
      </c>
    </row>
    <row r="2695" spans="29:29" x14ac:dyDescent="0.2">
      <c r="AC2695" s="17" t="s">
        <v>2953</v>
      </c>
    </row>
    <row r="2696" spans="29:29" x14ac:dyDescent="0.2">
      <c r="AC2696" s="17" t="s">
        <v>2954</v>
      </c>
    </row>
    <row r="2697" spans="29:29" x14ac:dyDescent="0.2">
      <c r="AC2697" s="17" t="s">
        <v>2955</v>
      </c>
    </row>
    <row r="2698" spans="29:29" x14ac:dyDescent="0.2">
      <c r="AC2698" s="17" t="s">
        <v>2956</v>
      </c>
    </row>
    <row r="2699" spans="29:29" x14ac:dyDescent="0.2">
      <c r="AC2699" s="17" t="s">
        <v>2957</v>
      </c>
    </row>
    <row r="2700" spans="29:29" x14ac:dyDescent="0.2">
      <c r="AC2700" s="17" t="s">
        <v>2958</v>
      </c>
    </row>
    <row r="2701" spans="29:29" x14ac:dyDescent="0.2">
      <c r="AC2701" s="17" t="s">
        <v>2959</v>
      </c>
    </row>
    <row r="2702" spans="29:29" x14ac:dyDescent="0.2">
      <c r="AC2702" s="17" t="s">
        <v>2960</v>
      </c>
    </row>
    <row r="2703" spans="29:29" x14ac:dyDescent="0.2">
      <c r="AC2703" s="17" t="s">
        <v>2961</v>
      </c>
    </row>
    <row r="2704" spans="29:29" x14ac:dyDescent="0.2">
      <c r="AC2704" s="17" t="s">
        <v>2962</v>
      </c>
    </row>
    <row r="2705" spans="29:29" x14ac:dyDescent="0.2">
      <c r="AC2705" s="17" t="s">
        <v>2963</v>
      </c>
    </row>
    <row r="2706" spans="29:29" x14ac:dyDescent="0.2">
      <c r="AC2706" s="17" t="s">
        <v>2964</v>
      </c>
    </row>
    <row r="2707" spans="29:29" x14ac:dyDescent="0.2">
      <c r="AC2707" s="17" t="s">
        <v>2965</v>
      </c>
    </row>
    <row r="2708" spans="29:29" x14ac:dyDescent="0.2">
      <c r="AC2708" s="17" t="s">
        <v>2966</v>
      </c>
    </row>
    <row r="2709" spans="29:29" x14ac:dyDescent="0.2">
      <c r="AC2709" s="17" t="s">
        <v>2967</v>
      </c>
    </row>
    <row r="2710" spans="29:29" x14ac:dyDescent="0.2">
      <c r="AC2710" s="17" t="s">
        <v>2968</v>
      </c>
    </row>
    <row r="2711" spans="29:29" x14ac:dyDescent="0.2">
      <c r="AC2711" s="17" t="s">
        <v>2969</v>
      </c>
    </row>
    <row r="2712" spans="29:29" x14ac:dyDescent="0.2">
      <c r="AC2712" s="17" t="s">
        <v>2970</v>
      </c>
    </row>
    <row r="2713" spans="29:29" x14ac:dyDescent="0.2">
      <c r="AC2713" s="17" t="s">
        <v>2971</v>
      </c>
    </row>
    <row r="2714" spans="29:29" x14ac:dyDescent="0.2">
      <c r="AC2714" s="17" t="s">
        <v>2972</v>
      </c>
    </row>
    <row r="2715" spans="29:29" x14ac:dyDescent="0.2">
      <c r="AC2715" s="17" t="s">
        <v>2973</v>
      </c>
    </row>
    <row r="2716" spans="29:29" x14ac:dyDescent="0.2">
      <c r="AC2716" s="17" t="s">
        <v>2974</v>
      </c>
    </row>
    <row r="2717" spans="29:29" x14ac:dyDescent="0.2">
      <c r="AC2717" s="17" t="s">
        <v>2975</v>
      </c>
    </row>
    <row r="2718" spans="29:29" x14ac:dyDescent="0.2">
      <c r="AC2718" s="17" t="s">
        <v>2976</v>
      </c>
    </row>
    <row r="2719" spans="29:29" x14ac:dyDescent="0.2">
      <c r="AC2719" s="17" t="s">
        <v>2977</v>
      </c>
    </row>
    <row r="2720" spans="29:29" x14ac:dyDescent="0.2">
      <c r="AC2720" s="17" t="s">
        <v>2978</v>
      </c>
    </row>
    <row r="2721" spans="29:29" x14ac:dyDescent="0.2">
      <c r="AC2721" s="17" t="s">
        <v>2979</v>
      </c>
    </row>
    <row r="2722" spans="29:29" x14ac:dyDescent="0.2">
      <c r="AC2722" s="17" t="s">
        <v>2980</v>
      </c>
    </row>
    <row r="2723" spans="29:29" x14ac:dyDescent="0.2">
      <c r="AC2723" s="17" t="s">
        <v>2981</v>
      </c>
    </row>
    <row r="2724" spans="29:29" x14ac:dyDescent="0.2">
      <c r="AC2724" s="17" t="s">
        <v>2982</v>
      </c>
    </row>
    <row r="2725" spans="29:29" x14ac:dyDescent="0.2">
      <c r="AC2725" s="17" t="s">
        <v>2983</v>
      </c>
    </row>
    <row r="2726" spans="29:29" x14ac:dyDescent="0.2">
      <c r="AC2726" s="17" t="s">
        <v>2984</v>
      </c>
    </row>
    <row r="2727" spans="29:29" x14ac:dyDescent="0.2">
      <c r="AC2727" s="17" t="s">
        <v>2985</v>
      </c>
    </row>
    <row r="2728" spans="29:29" x14ac:dyDescent="0.2">
      <c r="AC2728" s="17" t="s">
        <v>2986</v>
      </c>
    </row>
    <row r="2729" spans="29:29" x14ac:dyDescent="0.2">
      <c r="AC2729" s="17" t="s">
        <v>2987</v>
      </c>
    </row>
    <row r="2730" spans="29:29" x14ac:dyDescent="0.2">
      <c r="AC2730" s="17" t="s">
        <v>2988</v>
      </c>
    </row>
    <row r="2731" spans="29:29" x14ac:dyDescent="0.2">
      <c r="AC2731" s="17" t="s">
        <v>2989</v>
      </c>
    </row>
    <row r="2732" spans="29:29" x14ac:dyDescent="0.2">
      <c r="AC2732" s="17" t="s">
        <v>2990</v>
      </c>
    </row>
    <row r="2733" spans="29:29" x14ac:dyDescent="0.2">
      <c r="AC2733" s="17" t="s">
        <v>2991</v>
      </c>
    </row>
    <row r="2734" spans="29:29" x14ac:dyDescent="0.2">
      <c r="AC2734" s="17" t="s">
        <v>2992</v>
      </c>
    </row>
    <row r="2735" spans="29:29" x14ac:dyDescent="0.2">
      <c r="AC2735" s="17" t="s">
        <v>2993</v>
      </c>
    </row>
    <row r="2736" spans="29:29" x14ac:dyDescent="0.2">
      <c r="AC2736" s="17" t="s">
        <v>2994</v>
      </c>
    </row>
    <row r="2737" spans="29:29" x14ac:dyDescent="0.2">
      <c r="AC2737" s="17" t="s">
        <v>2995</v>
      </c>
    </row>
    <row r="2738" spans="29:29" x14ac:dyDescent="0.2">
      <c r="AC2738" s="17" t="s">
        <v>2996</v>
      </c>
    </row>
    <row r="2739" spans="29:29" x14ac:dyDescent="0.2">
      <c r="AC2739" s="17" t="s">
        <v>2997</v>
      </c>
    </row>
    <row r="2740" spans="29:29" x14ac:dyDescent="0.2">
      <c r="AC2740" s="17" t="s">
        <v>2998</v>
      </c>
    </row>
    <row r="2741" spans="29:29" x14ac:dyDescent="0.2">
      <c r="AC2741" s="17" t="s">
        <v>2999</v>
      </c>
    </row>
    <row r="2742" spans="29:29" x14ac:dyDescent="0.2">
      <c r="AC2742" s="17" t="s">
        <v>3000</v>
      </c>
    </row>
    <row r="2743" spans="29:29" x14ac:dyDescent="0.2">
      <c r="AC2743" s="17" t="s">
        <v>3001</v>
      </c>
    </row>
    <row r="2744" spans="29:29" x14ac:dyDescent="0.2">
      <c r="AC2744" s="17" t="s">
        <v>3002</v>
      </c>
    </row>
    <row r="2745" spans="29:29" x14ac:dyDescent="0.2">
      <c r="AC2745" s="17" t="s">
        <v>3003</v>
      </c>
    </row>
    <row r="2746" spans="29:29" x14ac:dyDescent="0.2">
      <c r="AC2746" s="17" t="s">
        <v>3004</v>
      </c>
    </row>
    <row r="2747" spans="29:29" x14ac:dyDescent="0.2">
      <c r="AC2747" s="17" t="s">
        <v>3005</v>
      </c>
    </row>
    <row r="2748" spans="29:29" x14ac:dyDescent="0.2">
      <c r="AC2748" s="17" t="s">
        <v>3006</v>
      </c>
    </row>
    <row r="2749" spans="29:29" x14ac:dyDescent="0.2">
      <c r="AC2749" s="17" t="s">
        <v>3007</v>
      </c>
    </row>
    <row r="2750" spans="29:29" x14ac:dyDescent="0.2">
      <c r="AC2750" s="17" t="s">
        <v>3008</v>
      </c>
    </row>
    <row r="2751" spans="29:29" x14ac:dyDescent="0.2">
      <c r="AC2751" s="17" t="s">
        <v>3009</v>
      </c>
    </row>
    <row r="2752" spans="29:29" x14ac:dyDescent="0.2">
      <c r="AC2752" s="17" t="s">
        <v>3010</v>
      </c>
    </row>
    <row r="2753" spans="29:29" x14ac:dyDescent="0.2">
      <c r="AC2753" s="17" t="s">
        <v>3011</v>
      </c>
    </row>
    <row r="2754" spans="29:29" x14ac:dyDescent="0.2">
      <c r="AC2754" s="17" t="s">
        <v>3012</v>
      </c>
    </row>
    <row r="2755" spans="29:29" x14ac:dyDescent="0.2">
      <c r="AC2755" s="17" t="s">
        <v>3013</v>
      </c>
    </row>
    <row r="2756" spans="29:29" x14ac:dyDescent="0.2">
      <c r="AC2756" s="17" t="s">
        <v>3014</v>
      </c>
    </row>
    <row r="2757" spans="29:29" x14ac:dyDescent="0.2">
      <c r="AC2757" s="17" t="s">
        <v>3015</v>
      </c>
    </row>
    <row r="2758" spans="29:29" x14ac:dyDescent="0.2">
      <c r="AC2758" s="17" t="s">
        <v>3016</v>
      </c>
    </row>
    <row r="2759" spans="29:29" x14ac:dyDescent="0.2">
      <c r="AC2759" s="17" t="s">
        <v>3017</v>
      </c>
    </row>
    <row r="2760" spans="29:29" x14ac:dyDescent="0.2">
      <c r="AC2760" s="17" t="s">
        <v>3018</v>
      </c>
    </row>
    <row r="2761" spans="29:29" x14ac:dyDescent="0.2">
      <c r="AC2761" s="17" t="s">
        <v>3019</v>
      </c>
    </row>
    <row r="2762" spans="29:29" x14ac:dyDescent="0.2">
      <c r="AC2762" s="17" t="s">
        <v>3020</v>
      </c>
    </row>
    <row r="2763" spans="29:29" x14ac:dyDescent="0.2">
      <c r="AC2763" s="17" t="s">
        <v>3021</v>
      </c>
    </row>
    <row r="2764" spans="29:29" x14ac:dyDescent="0.2">
      <c r="AC2764" s="17" t="s">
        <v>3022</v>
      </c>
    </row>
    <row r="2765" spans="29:29" x14ac:dyDescent="0.2">
      <c r="AC2765" s="17" t="s">
        <v>3023</v>
      </c>
    </row>
    <row r="2766" spans="29:29" x14ac:dyDescent="0.2">
      <c r="AC2766" s="17" t="s">
        <v>3024</v>
      </c>
    </row>
    <row r="2767" spans="29:29" x14ac:dyDescent="0.2">
      <c r="AC2767" s="17" t="s">
        <v>3025</v>
      </c>
    </row>
    <row r="2768" spans="29:29" x14ac:dyDescent="0.2">
      <c r="AC2768" s="17" t="s">
        <v>3026</v>
      </c>
    </row>
    <row r="2769" spans="29:29" x14ac:dyDescent="0.2">
      <c r="AC2769" s="17" t="s">
        <v>3027</v>
      </c>
    </row>
    <row r="2770" spans="29:29" x14ac:dyDescent="0.2">
      <c r="AC2770" s="17" t="s">
        <v>3028</v>
      </c>
    </row>
    <row r="2771" spans="29:29" x14ac:dyDescent="0.2">
      <c r="AC2771" s="17" t="s">
        <v>3029</v>
      </c>
    </row>
    <row r="2772" spans="29:29" x14ac:dyDescent="0.2">
      <c r="AC2772" s="17" t="s">
        <v>3030</v>
      </c>
    </row>
    <row r="2773" spans="29:29" x14ac:dyDescent="0.2">
      <c r="AC2773" s="17" t="s">
        <v>3031</v>
      </c>
    </row>
    <row r="2774" spans="29:29" x14ac:dyDescent="0.2">
      <c r="AC2774" s="17" t="s">
        <v>3032</v>
      </c>
    </row>
    <row r="2775" spans="29:29" x14ac:dyDescent="0.2">
      <c r="AC2775" s="17" t="s">
        <v>3033</v>
      </c>
    </row>
    <row r="2776" spans="29:29" x14ac:dyDescent="0.2">
      <c r="AC2776" s="17" t="s">
        <v>3034</v>
      </c>
    </row>
    <row r="2777" spans="29:29" x14ac:dyDescent="0.2">
      <c r="AC2777" s="17" t="s">
        <v>3035</v>
      </c>
    </row>
    <row r="2778" spans="29:29" x14ac:dyDescent="0.2">
      <c r="AC2778" s="17" t="s">
        <v>3036</v>
      </c>
    </row>
    <row r="2779" spans="29:29" x14ac:dyDescent="0.2">
      <c r="AC2779" s="17" t="s">
        <v>3037</v>
      </c>
    </row>
    <row r="2780" spans="29:29" x14ac:dyDescent="0.2">
      <c r="AC2780" s="17" t="s">
        <v>3038</v>
      </c>
    </row>
    <row r="2781" spans="29:29" x14ac:dyDescent="0.2">
      <c r="AC2781" s="17" t="s">
        <v>3039</v>
      </c>
    </row>
    <row r="2782" spans="29:29" x14ac:dyDescent="0.2">
      <c r="AC2782" s="17" t="s">
        <v>3040</v>
      </c>
    </row>
    <row r="2783" spans="29:29" x14ac:dyDescent="0.2">
      <c r="AC2783" s="17" t="s">
        <v>3041</v>
      </c>
    </row>
    <row r="2784" spans="29:29" x14ac:dyDescent="0.2">
      <c r="AC2784" s="17" t="s">
        <v>3042</v>
      </c>
    </row>
    <row r="2785" spans="29:29" x14ac:dyDescent="0.2">
      <c r="AC2785" s="17" t="s">
        <v>3043</v>
      </c>
    </row>
    <row r="2786" spans="29:29" x14ac:dyDescent="0.2">
      <c r="AC2786" s="17" t="s">
        <v>3044</v>
      </c>
    </row>
    <row r="2787" spans="29:29" x14ac:dyDescent="0.2">
      <c r="AC2787" s="17" t="s">
        <v>3045</v>
      </c>
    </row>
    <row r="2788" spans="29:29" x14ac:dyDescent="0.2">
      <c r="AC2788" s="17" t="s">
        <v>3046</v>
      </c>
    </row>
    <row r="2789" spans="29:29" x14ac:dyDescent="0.2">
      <c r="AC2789" s="17" t="s">
        <v>3047</v>
      </c>
    </row>
    <row r="2790" spans="29:29" x14ac:dyDescent="0.2">
      <c r="AC2790" s="17" t="s">
        <v>3048</v>
      </c>
    </row>
    <row r="2791" spans="29:29" x14ac:dyDescent="0.2">
      <c r="AC2791" s="17" t="s">
        <v>3049</v>
      </c>
    </row>
    <row r="2792" spans="29:29" x14ac:dyDescent="0.2">
      <c r="AC2792" s="17" t="s">
        <v>3050</v>
      </c>
    </row>
    <row r="2793" spans="29:29" x14ac:dyDescent="0.2">
      <c r="AC2793" s="17" t="s">
        <v>3051</v>
      </c>
    </row>
    <row r="2794" spans="29:29" x14ac:dyDescent="0.2">
      <c r="AC2794" s="17" t="s">
        <v>3052</v>
      </c>
    </row>
    <row r="2795" spans="29:29" x14ac:dyDescent="0.2">
      <c r="AC2795" s="17" t="s">
        <v>3053</v>
      </c>
    </row>
    <row r="2796" spans="29:29" x14ac:dyDescent="0.2">
      <c r="AC2796" s="17" t="s">
        <v>3054</v>
      </c>
    </row>
    <row r="2797" spans="29:29" x14ac:dyDescent="0.2">
      <c r="AC2797" s="17" t="s">
        <v>3055</v>
      </c>
    </row>
    <row r="2798" spans="29:29" x14ac:dyDescent="0.2">
      <c r="AC2798" s="17" t="s">
        <v>3056</v>
      </c>
    </row>
    <row r="2799" spans="29:29" x14ac:dyDescent="0.2">
      <c r="AC2799" s="17" t="s">
        <v>3057</v>
      </c>
    </row>
    <row r="2800" spans="29:29" x14ac:dyDescent="0.2">
      <c r="AC2800" s="17" t="s">
        <v>3058</v>
      </c>
    </row>
    <row r="2801" spans="29:29" x14ac:dyDescent="0.2">
      <c r="AC2801" s="17" t="s">
        <v>3059</v>
      </c>
    </row>
    <row r="2802" spans="29:29" x14ac:dyDescent="0.2">
      <c r="AC2802" s="17" t="s">
        <v>3060</v>
      </c>
    </row>
    <row r="2803" spans="29:29" x14ac:dyDescent="0.2">
      <c r="AC2803" s="17" t="s">
        <v>3061</v>
      </c>
    </row>
    <row r="2804" spans="29:29" x14ac:dyDescent="0.2">
      <c r="AC2804" s="17" t="s">
        <v>3062</v>
      </c>
    </row>
    <row r="2805" spans="29:29" x14ac:dyDescent="0.2">
      <c r="AC2805" s="17" t="s">
        <v>3063</v>
      </c>
    </row>
    <row r="2806" spans="29:29" x14ac:dyDescent="0.2">
      <c r="AC2806" s="17" t="s">
        <v>3064</v>
      </c>
    </row>
    <row r="2807" spans="29:29" x14ac:dyDescent="0.2">
      <c r="AC2807" s="17" t="s">
        <v>3065</v>
      </c>
    </row>
    <row r="2808" spans="29:29" x14ac:dyDescent="0.2">
      <c r="AC2808" s="17" t="s">
        <v>3066</v>
      </c>
    </row>
    <row r="2809" spans="29:29" x14ac:dyDescent="0.2">
      <c r="AC2809" s="17" t="s">
        <v>3067</v>
      </c>
    </row>
    <row r="2810" spans="29:29" x14ac:dyDescent="0.2">
      <c r="AC2810" s="17" t="s">
        <v>3068</v>
      </c>
    </row>
    <row r="2811" spans="29:29" x14ac:dyDescent="0.2">
      <c r="AC2811" s="17" t="s">
        <v>3069</v>
      </c>
    </row>
    <row r="2812" spans="29:29" x14ac:dyDescent="0.2">
      <c r="AC2812" s="17" t="s">
        <v>3070</v>
      </c>
    </row>
    <row r="2813" spans="29:29" x14ac:dyDescent="0.2">
      <c r="AC2813" s="17" t="s">
        <v>3071</v>
      </c>
    </row>
    <row r="2814" spans="29:29" x14ac:dyDescent="0.2">
      <c r="AC2814" s="17" t="s">
        <v>3072</v>
      </c>
    </row>
    <row r="2815" spans="29:29" x14ac:dyDescent="0.2">
      <c r="AC2815" s="17" t="s">
        <v>3073</v>
      </c>
    </row>
    <row r="2816" spans="29:29" x14ac:dyDescent="0.2">
      <c r="AC2816" s="17" t="s">
        <v>3074</v>
      </c>
    </row>
    <row r="2817" spans="29:29" x14ac:dyDescent="0.2">
      <c r="AC2817" s="17" t="s">
        <v>3075</v>
      </c>
    </row>
    <row r="2818" spans="29:29" x14ac:dyDescent="0.2">
      <c r="AC2818" s="17" t="s">
        <v>3076</v>
      </c>
    </row>
    <row r="2819" spans="29:29" x14ac:dyDescent="0.2">
      <c r="AC2819" s="17" t="s">
        <v>3077</v>
      </c>
    </row>
    <row r="2820" spans="29:29" x14ac:dyDescent="0.2">
      <c r="AC2820" s="17" t="s">
        <v>3078</v>
      </c>
    </row>
    <row r="2821" spans="29:29" x14ac:dyDescent="0.2">
      <c r="AC2821" s="17" t="s">
        <v>3079</v>
      </c>
    </row>
    <row r="2822" spans="29:29" x14ac:dyDescent="0.2">
      <c r="AC2822" s="17" t="s">
        <v>3080</v>
      </c>
    </row>
    <row r="2823" spans="29:29" x14ac:dyDescent="0.2">
      <c r="AC2823" s="17" t="s">
        <v>3081</v>
      </c>
    </row>
    <row r="2824" spans="29:29" x14ac:dyDescent="0.2">
      <c r="AC2824" s="17" t="s">
        <v>3082</v>
      </c>
    </row>
    <row r="2825" spans="29:29" x14ac:dyDescent="0.2">
      <c r="AC2825" s="17" t="s">
        <v>3083</v>
      </c>
    </row>
    <row r="2826" spans="29:29" x14ac:dyDescent="0.2">
      <c r="AC2826" s="17" t="s">
        <v>3084</v>
      </c>
    </row>
    <row r="2827" spans="29:29" x14ac:dyDescent="0.2">
      <c r="AC2827" s="17" t="s">
        <v>3085</v>
      </c>
    </row>
    <row r="2828" spans="29:29" x14ac:dyDescent="0.2">
      <c r="AC2828" s="17" t="s">
        <v>3086</v>
      </c>
    </row>
    <row r="2829" spans="29:29" x14ac:dyDescent="0.2">
      <c r="AC2829" s="17" t="s">
        <v>3087</v>
      </c>
    </row>
    <row r="2830" spans="29:29" x14ac:dyDescent="0.2">
      <c r="AC2830" s="17" t="s">
        <v>3088</v>
      </c>
    </row>
    <row r="2831" spans="29:29" x14ac:dyDescent="0.2">
      <c r="AC2831" s="17" t="s">
        <v>3089</v>
      </c>
    </row>
    <row r="2832" spans="29:29" x14ac:dyDescent="0.2">
      <c r="AC2832" s="17" t="s">
        <v>3090</v>
      </c>
    </row>
    <row r="2833" spans="29:29" x14ac:dyDescent="0.2">
      <c r="AC2833" s="17" t="s">
        <v>3091</v>
      </c>
    </row>
    <row r="2834" spans="29:29" x14ac:dyDescent="0.2">
      <c r="AC2834" s="17" t="s">
        <v>3092</v>
      </c>
    </row>
    <row r="2835" spans="29:29" x14ac:dyDescent="0.2">
      <c r="AC2835" s="17" t="s">
        <v>3093</v>
      </c>
    </row>
    <row r="2836" spans="29:29" x14ac:dyDescent="0.2">
      <c r="AC2836" s="17" t="s">
        <v>3094</v>
      </c>
    </row>
    <row r="2837" spans="29:29" x14ac:dyDescent="0.2">
      <c r="AC2837" s="17" t="s">
        <v>3095</v>
      </c>
    </row>
    <row r="2838" spans="29:29" x14ac:dyDescent="0.2">
      <c r="AC2838" s="17" t="s">
        <v>3096</v>
      </c>
    </row>
    <row r="2839" spans="29:29" x14ac:dyDescent="0.2">
      <c r="AC2839" s="17" t="s">
        <v>3097</v>
      </c>
    </row>
    <row r="2840" spans="29:29" x14ac:dyDescent="0.2">
      <c r="AC2840" s="17" t="s">
        <v>3098</v>
      </c>
    </row>
    <row r="2841" spans="29:29" x14ac:dyDescent="0.2">
      <c r="AC2841" s="17" t="s">
        <v>3099</v>
      </c>
    </row>
    <row r="2842" spans="29:29" x14ac:dyDescent="0.2">
      <c r="AC2842" s="17" t="s">
        <v>3100</v>
      </c>
    </row>
    <row r="2843" spans="29:29" x14ac:dyDescent="0.2">
      <c r="AC2843" s="17" t="s">
        <v>3101</v>
      </c>
    </row>
    <row r="2844" spans="29:29" x14ac:dyDescent="0.2">
      <c r="AC2844" s="17" t="s">
        <v>3102</v>
      </c>
    </row>
    <row r="2845" spans="29:29" x14ac:dyDescent="0.2">
      <c r="AC2845" s="17" t="s">
        <v>3103</v>
      </c>
    </row>
    <row r="2846" spans="29:29" x14ac:dyDescent="0.2">
      <c r="AC2846" s="17" t="s">
        <v>3104</v>
      </c>
    </row>
    <row r="2847" spans="29:29" x14ac:dyDescent="0.2">
      <c r="AC2847" s="17" t="s">
        <v>3105</v>
      </c>
    </row>
    <row r="2848" spans="29:29" x14ac:dyDescent="0.2">
      <c r="AC2848" s="17" t="s">
        <v>3106</v>
      </c>
    </row>
    <row r="2849" spans="29:29" x14ac:dyDescent="0.2">
      <c r="AC2849" s="17" t="s">
        <v>3107</v>
      </c>
    </row>
    <row r="2850" spans="29:29" x14ac:dyDescent="0.2">
      <c r="AC2850" s="17" t="s">
        <v>3108</v>
      </c>
    </row>
    <row r="2851" spans="29:29" x14ac:dyDescent="0.2">
      <c r="AC2851" s="17" t="s">
        <v>3109</v>
      </c>
    </row>
    <row r="2852" spans="29:29" x14ac:dyDescent="0.2">
      <c r="AC2852" s="17" t="s">
        <v>3110</v>
      </c>
    </row>
    <row r="2853" spans="29:29" x14ac:dyDescent="0.2">
      <c r="AC2853" s="17" t="s">
        <v>3111</v>
      </c>
    </row>
    <row r="2854" spans="29:29" x14ac:dyDescent="0.2">
      <c r="AC2854" s="17" t="s">
        <v>3112</v>
      </c>
    </row>
    <row r="2855" spans="29:29" x14ac:dyDescent="0.2">
      <c r="AC2855" s="17" t="s">
        <v>3113</v>
      </c>
    </row>
    <row r="2856" spans="29:29" x14ac:dyDescent="0.2">
      <c r="AC2856" s="17" t="s">
        <v>3114</v>
      </c>
    </row>
    <row r="2857" spans="29:29" x14ac:dyDescent="0.2">
      <c r="AC2857" s="17" t="s">
        <v>3115</v>
      </c>
    </row>
    <row r="2858" spans="29:29" x14ac:dyDescent="0.2">
      <c r="AC2858" s="17" t="s">
        <v>3116</v>
      </c>
    </row>
    <row r="2859" spans="29:29" x14ac:dyDescent="0.2">
      <c r="AC2859" s="17" t="s">
        <v>3117</v>
      </c>
    </row>
    <row r="2860" spans="29:29" x14ac:dyDescent="0.2">
      <c r="AC2860" s="17" t="s">
        <v>3118</v>
      </c>
    </row>
    <row r="2861" spans="29:29" x14ac:dyDescent="0.2">
      <c r="AC2861" s="17" t="s">
        <v>3119</v>
      </c>
    </row>
    <row r="2862" spans="29:29" x14ac:dyDescent="0.2">
      <c r="AC2862" s="17" t="s">
        <v>3120</v>
      </c>
    </row>
    <row r="2863" spans="29:29" x14ac:dyDescent="0.2">
      <c r="AC2863" s="17" t="s">
        <v>3121</v>
      </c>
    </row>
    <row r="2864" spans="29:29" x14ac:dyDescent="0.2">
      <c r="AC2864" s="17" t="s">
        <v>3122</v>
      </c>
    </row>
    <row r="2865" spans="29:29" x14ac:dyDescent="0.2">
      <c r="AC2865" s="17" t="s">
        <v>3123</v>
      </c>
    </row>
    <row r="2866" spans="29:29" x14ac:dyDescent="0.2">
      <c r="AC2866" s="17" t="s">
        <v>3124</v>
      </c>
    </row>
    <row r="2867" spans="29:29" x14ac:dyDescent="0.2">
      <c r="AC2867" s="17" t="s">
        <v>3125</v>
      </c>
    </row>
    <row r="2868" spans="29:29" x14ac:dyDescent="0.2">
      <c r="AC2868" s="17" t="s">
        <v>3126</v>
      </c>
    </row>
    <row r="2869" spans="29:29" x14ac:dyDescent="0.2">
      <c r="AC2869" s="17" t="s">
        <v>3127</v>
      </c>
    </row>
    <row r="2870" spans="29:29" x14ac:dyDescent="0.2">
      <c r="AC2870" s="17" t="s">
        <v>3128</v>
      </c>
    </row>
    <row r="2871" spans="29:29" x14ac:dyDescent="0.2">
      <c r="AC2871" s="17" t="s">
        <v>3129</v>
      </c>
    </row>
    <row r="2872" spans="29:29" x14ac:dyDescent="0.2">
      <c r="AC2872" s="17" t="s">
        <v>3130</v>
      </c>
    </row>
    <row r="2873" spans="29:29" x14ac:dyDescent="0.2">
      <c r="AC2873" s="17" t="s">
        <v>3131</v>
      </c>
    </row>
    <row r="2874" spans="29:29" x14ac:dyDescent="0.2">
      <c r="AC2874" s="17" t="s">
        <v>3132</v>
      </c>
    </row>
    <row r="2875" spans="29:29" x14ac:dyDescent="0.2">
      <c r="AC2875" s="17" t="s">
        <v>3133</v>
      </c>
    </row>
    <row r="2876" spans="29:29" x14ac:dyDescent="0.2">
      <c r="AC2876" s="17" t="s">
        <v>3134</v>
      </c>
    </row>
    <row r="2877" spans="29:29" x14ac:dyDescent="0.2">
      <c r="AC2877" s="17" t="s">
        <v>3135</v>
      </c>
    </row>
    <row r="2878" spans="29:29" x14ac:dyDescent="0.2">
      <c r="AC2878" s="17" t="s">
        <v>3136</v>
      </c>
    </row>
    <row r="2879" spans="29:29" x14ac:dyDescent="0.2">
      <c r="AC2879" s="17" t="s">
        <v>3137</v>
      </c>
    </row>
    <row r="2880" spans="29:29" x14ac:dyDescent="0.2">
      <c r="AC2880" s="17" t="s">
        <v>3138</v>
      </c>
    </row>
    <row r="2881" spans="29:29" x14ac:dyDescent="0.2">
      <c r="AC2881" s="17" t="s">
        <v>3139</v>
      </c>
    </row>
    <row r="2882" spans="29:29" x14ac:dyDescent="0.2">
      <c r="AC2882" s="17" t="s">
        <v>3140</v>
      </c>
    </row>
    <row r="2883" spans="29:29" x14ac:dyDescent="0.2">
      <c r="AC2883" s="17" t="s">
        <v>3141</v>
      </c>
    </row>
    <row r="2884" spans="29:29" x14ac:dyDescent="0.2">
      <c r="AC2884" s="17" t="s">
        <v>3142</v>
      </c>
    </row>
    <row r="2885" spans="29:29" x14ac:dyDescent="0.2">
      <c r="AC2885" s="17" t="s">
        <v>3143</v>
      </c>
    </row>
    <row r="2886" spans="29:29" x14ac:dyDescent="0.2">
      <c r="AC2886" s="17" t="s">
        <v>3144</v>
      </c>
    </row>
    <row r="2887" spans="29:29" x14ac:dyDescent="0.2">
      <c r="AC2887" s="17" t="s">
        <v>3145</v>
      </c>
    </row>
    <row r="2888" spans="29:29" x14ac:dyDescent="0.2">
      <c r="AC2888" s="17" t="s">
        <v>3146</v>
      </c>
    </row>
    <row r="2889" spans="29:29" x14ac:dyDescent="0.2">
      <c r="AC2889" s="17" t="s">
        <v>3147</v>
      </c>
    </row>
    <row r="2890" spans="29:29" x14ac:dyDescent="0.2">
      <c r="AC2890" s="17" t="s">
        <v>3148</v>
      </c>
    </row>
    <row r="2891" spans="29:29" x14ac:dyDescent="0.2">
      <c r="AC2891" s="17" t="s">
        <v>3149</v>
      </c>
    </row>
    <row r="2892" spans="29:29" x14ac:dyDescent="0.2">
      <c r="AC2892" s="17" t="s">
        <v>3150</v>
      </c>
    </row>
    <row r="2893" spans="29:29" x14ac:dyDescent="0.2">
      <c r="AC2893" s="17" t="s">
        <v>3151</v>
      </c>
    </row>
    <row r="2894" spans="29:29" x14ac:dyDescent="0.2">
      <c r="AC2894" s="17" t="s">
        <v>3152</v>
      </c>
    </row>
    <row r="2895" spans="29:29" x14ac:dyDescent="0.2">
      <c r="AC2895" s="17" t="s">
        <v>3153</v>
      </c>
    </row>
    <row r="2896" spans="29:29" x14ac:dyDescent="0.2">
      <c r="AC2896" s="17" t="s">
        <v>3154</v>
      </c>
    </row>
    <row r="2897" spans="29:29" x14ac:dyDescent="0.2">
      <c r="AC2897" s="17" t="s">
        <v>3155</v>
      </c>
    </row>
    <row r="2898" spans="29:29" x14ac:dyDescent="0.2">
      <c r="AC2898" s="17" t="s">
        <v>3156</v>
      </c>
    </row>
    <row r="2899" spans="29:29" x14ac:dyDescent="0.2">
      <c r="AC2899" s="17" t="s">
        <v>3157</v>
      </c>
    </row>
    <row r="2900" spans="29:29" x14ac:dyDescent="0.2">
      <c r="AC2900" s="17" t="s">
        <v>3158</v>
      </c>
    </row>
    <row r="2901" spans="29:29" x14ac:dyDescent="0.2">
      <c r="AC2901" s="17" t="s">
        <v>3159</v>
      </c>
    </row>
    <row r="2902" spans="29:29" x14ac:dyDescent="0.2">
      <c r="AC2902" s="17" t="s">
        <v>3160</v>
      </c>
    </row>
    <row r="2903" spans="29:29" x14ac:dyDescent="0.2">
      <c r="AC2903" s="17" t="s">
        <v>3161</v>
      </c>
    </row>
    <row r="2904" spans="29:29" x14ac:dyDescent="0.2">
      <c r="AC2904" s="17" t="s">
        <v>3162</v>
      </c>
    </row>
    <row r="2905" spans="29:29" x14ac:dyDescent="0.2">
      <c r="AC2905" s="17" t="s">
        <v>3163</v>
      </c>
    </row>
    <row r="2906" spans="29:29" x14ac:dyDescent="0.2">
      <c r="AC2906" s="17" t="s">
        <v>3164</v>
      </c>
    </row>
    <row r="2907" spans="29:29" x14ac:dyDescent="0.2">
      <c r="AC2907" s="17" t="s">
        <v>3165</v>
      </c>
    </row>
    <row r="2908" spans="29:29" x14ac:dyDescent="0.2">
      <c r="AC2908" s="17" t="s">
        <v>3166</v>
      </c>
    </row>
    <row r="2909" spans="29:29" x14ac:dyDescent="0.2">
      <c r="AC2909" s="17" t="s">
        <v>3167</v>
      </c>
    </row>
    <row r="2910" spans="29:29" x14ac:dyDescent="0.2">
      <c r="AC2910" s="17" t="s">
        <v>3168</v>
      </c>
    </row>
    <row r="2911" spans="29:29" x14ac:dyDescent="0.2">
      <c r="AC2911" s="17" t="s">
        <v>3169</v>
      </c>
    </row>
    <row r="2912" spans="29:29" x14ac:dyDescent="0.2">
      <c r="AC2912" s="17" t="s">
        <v>3170</v>
      </c>
    </row>
    <row r="2913" spans="29:29" x14ac:dyDescent="0.2">
      <c r="AC2913" s="17" t="s">
        <v>3171</v>
      </c>
    </row>
    <row r="2914" spans="29:29" x14ac:dyDescent="0.2">
      <c r="AC2914" s="17" t="s">
        <v>3172</v>
      </c>
    </row>
    <row r="2915" spans="29:29" x14ac:dyDescent="0.2">
      <c r="AC2915" s="17" t="s">
        <v>3173</v>
      </c>
    </row>
    <row r="2916" spans="29:29" x14ac:dyDescent="0.2">
      <c r="AC2916" s="17" t="s">
        <v>3174</v>
      </c>
    </row>
    <row r="2917" spans="29:29" x14ac:dyDescent="0.2">
      <c r="AC2917" s="17" t="s">
        <v>3175</v>
      </c>
    </row>
    <row r="2918" spans="29:29" x14ac:dyDescent="0.2">
      <c r="AC2918" s="17" t="s">
        <v>3176</v>
      </c>
    </row>
    <row r="2919" spans="29:29" x14ac:dyDescent="0.2">
      <c r="AC2919" s="17" t="s">
        <v>3177</v>
      </c>
    </row>
    <row r="2920" spans="29:29" x14ac:dyDescent="0.2">
      <c r="AC2920" s="17" t="s">
        <v>3178</v>
      </c>
    </row>
    <row r="2921" spans="29:29" x14ac:dyDescent="0.2">
      <c r="AC2921" s="17" t="s">
        <v>3179</v>
      </c>
    </row>
    <row r="2922" spans="29:29" x14ac:dyDescent="0.2">
      <c r="AC2922" s="17" t="s">
        <v>3180</v>
      </c>
    </row>
    <row r="2923" spans="29:29" x14ac:dyDescent="0.2">
      <c r="AC2923" s="17" t="s">
        <v>3181</v>
      </c>
    </row>
    <row r="2924" spans="29:29" x14ac:dyDescent="0.2">
      <c r="AC2924" s="17" t="s">
        <v>3182</v>
      </c>
    </row>
    <row r="2925" spans="29:29" x14ac:dyDescent="0.2">
      <c r="AC2925" s="17" t="s">
        <v>3183</v>
      </c>
    </row>
    <row r="2926" spans="29:29" x14ac:dyDescent="0.2">
      <c r="AC2926" s="17" t="s">
        <v>3184</v>
      </c>
    </row>
    <row r="2927" spans="29:29" x14ac:dyDescent="0.2">
      <c r="AC2927" s="17" t="s">
        <v>3185</v>
      </c>
    </row>
    <row r="2928" spans="29:29" x14ac:dyDescent="0.2">
      <c r="AC2928" s="17" t="s">
        <v>3186</v>
      </c>
    </row>
    <row r="2929" spans="29:29" x14ac:dyDescent="0.2">
      <c r="AC2929" s="17" t="s">
        <v>3187</v>
      </c>
    </row>
    <row r="2930" spans="29:29" x14ac:dyDescent="0.2">
      <c r="AC2930" s="17" t="s">
        <v>3188</v>
      </c>
    </row>
    <row r="2931" spans="29:29" x14ac:dyDescent="0.2">
      <c r="AC2931" s="17" t="s">
        <v>3189</v>
      </c>
    </row>
    <row r="2932" spans="29:29" x14ac:dyDescent="0.2">
      <c r="AC2932" s="17" t="s">
        <v>3190</v>
      </c>
    </row>
    <row r="2933" spans="29:29" x14ac:dyDescent="0.2">
      <c r="AC2933" s="17" t="s">
        <v>3191</v>
      </c>
    </row>
    <row r="2934" spans="29:29" x14ac:dyDescent="0.2">
      <c r="AC2934" s="17" t="s">
        <v>3192</v>
      </c>
    </row>
    <row r="2935" spans="29:29" x14ac:dyDescent="0.2">
      <c r="AC2935" s="17" t="s">
        <v>3193</v>
      </c>
    </row>
    <row r="2936" spans="29:29" x14ac:dyDescent="0.2">
      <c r="AC2936" s="17" t="s">
        <v>3194</v>
      </c>
    </row>
    <row r="2937" spans="29:29" x14ac:dyDescent="0.2">
      <c r="AC2937" s="17" t="s">
        <v>3195</v>
      </c>
    </row>
    <row r="2938" spans="29:29" x14ac:dyDescent="0.2">
      <c r="AC2938" s="17" t="s">
        <v>3196</v>
      </c>
    </row>
    <row r="2939" spans="29:29" x14ac:dyDescent="0.2">
      <c r="AC2939" s="17" t="s">
        <v>3197</v>
      </c>
    </row>
    <row r="2940" spans="29:29" x14ac:dyDescent="0.2">
      <c r="AC2940" s="17" t="s">
        <v>3198</v>
      </c>
    </row>
    <row r="2941" spans="29:29" x14ac:dyDescent="0.2">
      <c r="AC2941" s="17" t="s">
        <v>3199</v>
      </c>
    </row>
    <row r="2942" spans="29:29" x14ac:dyDescent="0.2">
      <c r="AC2942" s="17" t="s">
        <v>3200</v>
      </c>
    </row>
    <row r="2943" spans="29:29" x14ac:dyDescent="0.2">
      <c r="AC2943" s="17" t="s">
        <v>3201</v>
      </c>
    </row>
    <row r="2944" spans="29:29" x14ac:dyDescent="0.2">
      <c r="AC2944" s="17" t="s">
        <v>3202</v>
      </c>
    </row>
    <row r="2945" spans="29:29" x14ac:dyDescent="0.2">
      <c r="AC2945" s="17" t="s">
        <v>3203</v>
      </c>
    </row>
    <row r="2946" spans="29:29" x14ac:dyDescent="0.2">
      <c r="AC2946" s="17" t="s">
        <v>3204</v>
      </c>
    </row>
    <row r="2947" spans="29:29" x14ac:dyDescent="0.2">
      <c r="AC2947" s="17" t="s">
        <v>3205</v>
      </c>
    </row>
    <row r="2948" spans="29:29" x14ac:dyDescent="0.2">
      <c r="AC2948" s="17" t="s">
        <v>3206</v>
      </c>
    </row>
    <row r="2949" spans="29:29" x14ac:dyDescent="0.2">
      <c r="AC2949" s="17" t="s">
        <v>3207</v>
      </c>
    </row>
    <row r="2950" spans="29:29" x14ac:dyDescent="0.2">
      <c r="AC2950" s="17" t="s">
        <v>3208</v>
      </c>
    </row>
    <row r="2951" spans="29:29" x14ac:dyDescent="0.2">
      <c r="AC2951" s="17" t="s">
        <v>3209</v>
      </c>
    </row>
    <row r="2952" spans="29:29" x14ac:dyDescent="0.2">
      <c r="AC2952" s="17" t="s">
        <v>3210</v>
      </c>
    </row>
    <row r="2953" spans="29:29" x14ac:dyDescent="0.2">
      <c r="AC2953" s="17" t="s">
        <v>3211</v>
      </c>
    </row>
    <row r="2954" spans="29:29" x14ac:dyDescent="0.2">
      <c r="AC2954" s="17" t="s">
        <v>3212</v>
      </c>
    </row>
    <row r="2955" spans="29:29" x14ac:dyDescent="0.2">
      <c r="AC2955" s="17" t="s">
        <v>3213</v>
      </c>
    </row>
    <row r="2956" spans="29:29" x14ac:dyDescent="0.2">
      <c r="AC2956" s="17" t="s">
        <v>3214</v>
      </c>
    </row>
    <row r="2957" spans="29:29" x14ac:dyDescent="0.2">
      <c r="AC2957" s="17" t="s">
        <v>3215</v>
      </c>
    </row>
    <row r="2958" spans="29:29" x14ac:dyDescent="0.2">
      <c r="AC2958" s="17" t="s">
        <v>3216</v>
      </c>
    </row>
    <row r="2959" spans="29:29" x14ac:dyDescent="0.2">
      <c r="AC2959" s="17" t="s">
        <v>3217</v>
      </c>
    </row>
    <row r="2960" spans="29:29" x14ac:dyDescent="0.2">
      <c r="AC2960" s="17" t="s">
        <v>3218</v>
      </c>
    </row>
    <row r="2961" spans="29:29" x14ac:dyDescent="0.2">
      <c r="AC2961" s="17" t="s">
        <v>3219</v>
      </c>
    </row>
    <row r="2962" spans="29:29" x14ac:dyDescent="0.2">
      <c r="AC2962" s="17" t="s">
        <v>3220</v>
      </c>
    </row>
    <row r="2963" spans="29:29" x14ac:dyDescent="0.2">
      <c r="AC2963" s="17" t="s">
        <v>3221</v>
      </c>
    </row>
    <row r="2964" spans="29:29" x14ac:dyDescent="0.2">
      <c r="AC2964" s="17" t="s">
        <v>3222</v>
      </c>
    </row>
    <row r="2965" spans="29:29" x14ac:dyDescent="0.2">
      <c r="AC2965" s="17" t="s">
        <v>3223</v>
      </c>
    </row>
    <row r="2966" spans="29:29" x14ac:dyDescent="0.2">
      <c r="AC2966" s="17" t="s">
        <v>3224</v>
      </c>
    </row>
    <row r="2967" spans="29:29" x14ac:dyDescent="0.2">
      <c r="AC2967" s="17" t="s">
        <v>3225</v>
      </c>
    </row>
    <row r="2968" spans="29:29" x14ac:dyDescent="0.2">
      <c r="AC2968" s="17" t="s">
        <v>3226</v>
      </c>
    </row>
    <row r="2969" spans="29:29" x14ac:dyDescent="0.2">
      <c r="AC2969" s="17" t="s">
        <v>3227</v>
      </c>
    </row>
    <row r="2970" spans="29:29" x14ac:dyDescent="0.2">
      <c r="AC2970" s="17" t="s">
        <v>3228</v>
      </c>
    </row>
    <row r="2971" spans="29:29" x14ac:dyDescent="0.2">
      <c r="AC2971" s="17" t="s">
        <v>3229</v>
      </c>
    </row>
    <row r="2972" spans="29:29" x14ac:dyDescent="0.2">
      <c r="AC2972" s="17" t="s">
        <v>3230</v>
      </c>
    </row>
    <row r="2973" spans="29:29" x14ac:dyDescent="0.2">
      <c r="AC2973" s="17" t="s">
        <v>3231</v>
      </c>
    </row>
    <row r="2974" spans="29:29" x14ac:dyDescent="0.2">
      <c r="AC2974" s="17" t="s">
        <v>3232</v>
      </c>
    </row>
    <row r="2975" spans="29:29" x14ac:dyDescent="0.2">
      <c r="AC2975" s="17" t="s">
        <v>3233</v>
      </c>
    </row>
    <row r="2976" spans="29:29" x14ac:dyDescent="0.2">
      <c r="AC2976" s="17" t="s">
        <v>3234</v>
      </c>
    </row>
    <row r="2977" spans="29:29" x14ac:dyDescent="0.2">
      <c r="AC2977" s="17" t="s">
        <v>3235</v>
      </c>
    </row>
    <row r="2978" spans="29:29" x14ac:dyDescent="0.2">
      <c r="AC2978" s="17" t="s">
        <v>3236</v>
      </c>
    </row>
    <row r="2979" spans="29:29" x14ac:dyDescent="0.2">
      <c r="AC2979" s="17" t="s">
        <v>3237</v>
      </c>
    </row>
    <row r="2980" spans="29:29" x14ac:dyDescent="0.2">
      <c r="AC2980" s="17" t="s">
        <v>3238</v>
      </c>
    </row>
    <row r="2981" spans="29:29" x14ac:dyDescent="0.2">
      <c r="AC2981" s="17" t="s">
        <v>3239</v>
      </c>
    </row>
    <row r="2982" spans="29:29" x14ac:dyDescent="0.2">
      <c r="AC2982" s="17" t="s">
        <v>3240</v>
      </c>
    </row>
    <row r="2983" spans="29:29" x14ac:dyDescent="0.2">
      <c r="AC2983" s="17" t="s">
        <v>3241</v>
      </c>
    </row>
    <row r="2984" spans="29:29" x14ac:dyDescent="0.2">
      <c r="AC2984" s="17" t="s">
        <v>3242</v>
      </c>
    </row>
    <row r="2985" spans="29:29" x14ac:dyDescent="0.2">
      <c r="AC2985" s="17" t="s">
        <v>3243</v>
      </c>
    </row>
    <row r="2986" spans="29:29" x14ac:dyDescent="0.2">
      <c r="AC2986" s="17" t="s">
        <v>3244</v>
      </c>
    </row>
    <row r="2987" spans="29:29" x14ac:dyDescent="0.2">
      <c r="AC2987" s="17" t="s">
        <v>3245</v>
      </c>
    </row>
    <row r="2988" spans="29:29" x14ac:dyDescent="0.2">
      <c r="AC2988" s="17" t="s">
        <v>3246</v>
      </c>
    </row>
    <row r="2989" spans="29:29" x14ac:dyDescent="0.2">
      <c r="AC2989" s="17" t="s">
        <v>3247</v>
      </c>
    </row>
    <row r="2990" spans="29:29" x14ac:dyDescent="0.2">
      <c r="AC2990" s="17" t="s">
        <v>3248</v>
      </c>
    </row>
    <row r="2991" spans="29:29" x14ac:dyDescent="0.2">
      <c r="AC2991" s="17" t="s">
        <v>3249</v>
      </c>
    </row>
    <row r="2992" spans="29:29" x14ac:dyDescent="0.2">
      <c r="AC2992" s="17" t="s">
        <v>3250</v>
      </c>
    </row>
    <row r="2993" spans="29:29" x14ac:dyDescent="0.2">
      <c r="AC2993" s="17" t="s">
        <v>3251</v>
      </c>
    </row>
    <row r="2994" spans="29:29" x14ac:dyDescent="0.2">
      <c r="AC2994" s="17" t="s">
        <v>3252</v>
      </c>
    </row>
    <row r="2995" spans="29:29" x14ac:dyDescent="0.2">
      <c r="AC2995" s="17" t="s">
        <v>3253</v>
      </c>
    </row>
    <row r="2996" spans="29:29" x14ac:dyDescent="0.2">
      <c r="AC2996" s="17" t="s">
        <v>3254</v>
      </c>
    </row>
    <row r="2997" spans="29:29" x14ac:dyDescent="0.2">
      <c r="AC2997" s="17" t="s">
        <v>3255</v>
      </c>
    </row>
    <row r="2998" spans="29:29" x14ac:dyDescent="0.2">
      <c r="AC2998" s="17" t="s">
        <v>3256</v>
      </c>
    </row>
    <row r="2999" spans="29:29" x14ac:dyDescent="0.2">
      <c r="AC2999" s="17" t="s">
        <v>3257</v>
      </c>
    </row>
    <row r="3000" spans="29:29" x14ac:dyDescent="0.2">
      <c r="AC3000" s="17" t="s">
        <v>3258</v>
      </c>
    </row>
    <row r="3001" spans="29:29" x14ac:dyDescent="0.2">
      <c r="AC3001" s="17" t="s">
        <v>3259</v>
      </c>
    </row>
    <row r="3002" spans="29:29" x14ac:dyDescent="0.2">
      <c r="AC3002" s="17" t="s">
        <v>3260</v>
      </c>
    </row>
    <row r="3003" spans="29:29" x14ac:dyDescent="0.2">
      <c r="AC3003" s="17" t="s">
        <v>3261</v>
      </c>
    </row>
    <row r="3004" spans="29:29" x14ac:dyDescent="0.2">
      <c r="AC3004" s="17" t="s">
        <v>3262</v>
      </c>
    </row>
    <row r="3005" spans="29:29" x14ac:dyDescent="0.2">
      <c r="AC3005" s="17" t="s">
        <v>3263</v>
      </c>
    </row>
    <row r="3006" spans="29:29" x14ac:dyDescent="0.2">
      <c r="AC3006" s="17" t="s">
        <v>3264</v>
      </c>
    </row>
    <row r="3007" spans="29:29" x14ac:dyDescent="0.2">
      <c r="AC3007" s="17" t="s">
        <v>3265</v>
      </c>
    </row>
    <row r="3008" spans="29:29" x14ac:dyDescent="0.2">
      <c r="AC3008" s="17" t="s">
        <v>3266</v>
      </c>
    </row>
    <row r="3009" spans="29:29" x14ac:dyDescent="0.2">
      <c r="AC3009" s="17" t="s">
        <v>3267</v>
      </c>
    </row>
    <row r="3010" spans="29:29" x14ac:dyDescent="0.2">
      <c r="AC3010" s="17" t="s">
        <v>3268</v>
      </c>
    </row>
    <row r="3011" spans="29:29" x14ac:dyDescent="0.2">
      <c r="AC3011" s="17" t="s">
        <v>3269</v>
      </c>
    </row>
    <row r="3012" spans="29:29" x14ac:dyDescent="0.2">
      <c r="AC3012" s="17" t="s">
        <v>3270</v>
      </c>
    </row>
    <row r="3013" spans="29:29" x14ac:dyDescent="0.2">
      <c r="AC3013" s="17" t="s">
        <v>3271</v>
      </c>
    </row>
    <row r="3014" spans="29:29" x14ac:dyDescent="0.2">
      <c r="AC3014" s="17" t="s">
        <v>3272</v>
      </c>
    </row>
    <row r="3015" spans="29:29" x14ac:dyDescent="0.2">
      <c r="AC3015" s="17" t="s">
        <v>3273</v>
      </c>
    </row>
    <row r="3016" spans="29:29" x14ac:dyDescent="0.2">
      <c r="AC3016" s="17" t="s">
        <v>3274</v>
      </c>
    </row>
    <row r="3017" spans="29:29" x14ac:dyDescent="0.2">
      <c r="AC3017" s="17" t="s">
        <v>3275</v>
      </c>
    </row>
    <row r="3018" spans="29:29" x14ac:dyDescent="0.2">
      <c r="AC3018" s="17" t="s">
        <v>3276</v>
      </c>
    </row>
    <row r="3019" spans="29:29" x14ac:dyDescent="0.2">
      <c r="AC3019" s="17" t="s">
        <v>3277</v>
      </c>
    </row>
    <row r="3020" spans="29:29" x14ac:dyDescent="0.2">
      <c r="AC3020" s="17" t="s">
        <v>3278</v>
      </c>
    </row>
    <row r="3021" spans="29:29" x14ac:dyDescent="0.2">
      <c r="AC3021" s="17" t="s">
        <v>3279</v>
      </c>
    </row>
    <row r="3022" spans="29:29" x14ac:dyDescent="0.2">
      <c r="AC3022" s="17" t="s">
        <v>3280</v>
      </c>
    </row>
    <row r="3023" spans="29:29" x14ac:dyDescent="0.2">
      <c r="AC3023" s="17" t="s">
        <v>3281</v>
      </c>
    </row>
    <row r="3024" spans="29:29" x14ac:dyDescent="0.2">
      <c r="AC3024" s="17" t="s">
        <v>3282</v>
      </c>
    </row>
    <row r="3025" spans="29:29" x14ac:dyDescent="0.2">
      <c r="AC3025" s="17" t="s">
        <v>3283</v>
      </c>
    </row>
    <row r="3026" spans="29:29" x14ac:dyDescent="0.2">
      <c r="AC3026" s="17" t="s">
        <v>3284</v>
      </c>
    </row>
    <row r="3027" spans="29:29" x14ac:dyDescent="0.2">
      <c r="AC3027" s="17" t="s">
        <v>3285</v>
      </c>
    </row>
    <row r="3028" spans="29:29" x14ac:dyDescent="0.2">
      <c r="AC3028" s="17" t="s">
        <v>3286</v>
      </c>
    </row>
    <row r="3029" spans="29:29" x14ac:dyDescent="0.2">
      <c r="AC3029" s="17" t="s">
        <v>3287</v>
      </c>
    </row>
    <row r="3030" spans="29:29" x14ac:dyDescent="0.2">
      <c r="AC3030" s="17" t="s">
        <v>3288</v>
      </c>
    </row>
    <row r="3031" spans="29:29" x14ac:dyDescent="0.2">
      <c r="AC3031" s="17" t="s">
        <v>3289</v>
      </c>
    </row>
    <row r="3032" spans="29:29" x14ac:dyDescent="0.2">
      <c r="AC3032" s="17" t="s">
        <v>3290</v>
      </c>
    </row>
    <row r="3033" spans="29:29" x14ac:dyDescent="0.2">
      <c r="AC3033" s="17" t="s">
        <v>3291</v>
      </c>
    </row>
    <row r="3034" spans="29:29" x14ac:dyDescent="0.2">
      <c r="AC3034" s="17" t="s">
        <v>3292</v>
      </c>
    </row>
    <row r="3035" spans="29:29" x14ac:dyDescent="0.2">
      <c r="AC3035" s="17" t="s">
        <v>3293</v>
      </c>
    </row>
    <row r="3036" spans="29:29" x14ac:dyDescent="0.2">
      <c r="AC3036" s="17" t="s">
        <v>3294</v>
      </c>
    </row>
    <row r="3037" spans="29:29" x14ac:dyDescent="0.2">
      <c r="AC3037" s="17" t="s">
        <v>3295</v>
      </c>
    </row>
    <row r="3038" spans="29:29" x14ac:dyDescent="0.2">
      <c r="AC3038" s="17" t="s">
        <v>3296</v>
      </c>
    </row>
    <row r="3039" spans="29:29" x14ac:dyDescent="0.2">
      <c r="AC3039" s="17" t="s">
        <v>3297</v>
      </c>
    </row>
    <row r="3040" spans="29:29" x14ac:dyDescent="0.2">
      <c r="AC3040" s="17" t="s">
        <v>3298</v>
      </c>
    </row>
    <row r="3041" spans="29:29" x14ac:dyDescent="0.2">
      <c r="AC3041" s="17" t="s">
        <v>3299</v>
      </c>
    </row>
    <row r="3042" spans="29:29" x14ac:dyDescent="0.2">
      <c r="AC3042" s="17" t="s">
        <v>3300</v>
      </c>
    </row>
    <row r="3043" spans="29:29" x14ac:dyDescent="0.2">
      <c r="AC3043" s="17" t="s">
        <v>3301</v>
      </c>
    </row>
    <row r="3044" spans="29:29" x14ac:dyDescent="0.2">
      <c r="AC3044" s="17" t="s">
        <v>3302</v>
      </c>
    </row>
    <row r="3045" spans="29:29" x14ac:dyDescent="0.2">
      <c r="AC3045" s="17" t="s">
        <v>3303</v>
      </c>
    </row>
    <row r="3046" spans="29:29" x14ac:dyDescent="0.2">
      <c r="AC3046" s="17" t="s">
        <v>3304</v>
      </c>
    </row>
    <row r="3047" spans="29:29" x14ac:dyDescent="0.2">
      <c r="AC3047" s="17" t="s">
        <v>3305</v>
      </c>
    </row>
    <row r="3048" spans="29:29" x14ac:dyDescent="0.2">
      <c r="AC3048" s="17" t="s">
        <v>3306</v>
      </c>
    </row>
    <row r="3049" spans="29:29" x14ac:dyDescent="0.2">
      <c r="AC3049" s="17" t="s">
        <v>3307</v>
      </c>
    </row>
    <row r="3050" spans="29:29" x14ac:dyDescent="0.2">
      <c r="AC3050" s="17" t="s">
        <v>3308</v>
      </c>
    </row>
    <row r="3051" spans="29:29" x14ac:dyDescent="0.2">
      <c r="AC3051" s="17" t="s">
        <v>3309</v>
      </c>
    </row>
    <row r="3052" spans="29:29" x14ac:dyDescent="0.2">
      <c r="AC3052" s="17" t="s">
        <v>3310</v>
      </c>
    </row>
    <row r="3053" spans="29:29" x14ac:dyDescent="0.2">
      <c r="AC3053" s="17" t="s">
        <v>3311</v>
      </c>
    </row>
    <row r="3054" spans="29:29" x14ac:dyDescent="0.2">
      <c r="AC3054" s="17" t="s">
        <v>3312</v>
      </c>
    </row>
    <row r="3055" spans="29:29" x14ac:dyDescent="0.2">
      <c r="AC3055" s="17" t="s">
        <v>3313</v>
      </c>
    </row>
    <row r="3056" spans="29:29" x14ac:dyDescent="0.2">
      <c r="AC3056" s="17" t="s">
        <v>3314</v>
      </c>
    </row>
    <row r="3057" spans="29:29" x14ac:dyDescent="0.2">
      <c r="AC3057" s="17" t="s">
        <v>3315</v>
      </c>
    </row>
    <row r="3058" spans="29:29" x14ac:dyDescent="0.2">
      <c r="AC3058" s="17" t="s">
        <v>3316</v>
      </c>
    </row>
    <row r="3059" spans="29:29" x14ac:dyDescent="0.2">
      <c r="AC3059" s="17" t="s">
        <v>3317</v>
      </c>
    </row>
    <row r="3060" spans="29:29" x14ac:dyDescent="0.2">
      <c r="AC3060" s="17" t="s">
        <v>3318</v>
      </c>
    </row>
    <row r="3061" spans="29:29" x14ac:dyDescent="0.2">
      <c r="AC3061" s="17" t="s">
        <v>3319</v>
      </c>
    </row>
    <row r="3062" spans="29:29" x14ac:dyDescent="0.2">
      <c r="AC3062" s="17" t="s">
        <v>3320</v>
      </c>
    </row>
    <row r="3063" spans="29:29" x14ac:dyDescent="0.2">
      <c r="AC3063" s="17" t="s">
        <v>3321</v>
      </c>
    </row>
    <row r="3064" spans="29:29" x14ac:dyDescent="0.2">
      <c r="AC3064" s="17" t="s">
        <v>3322</v>
      </c>
    </row>
    <row r="3065" spans="29:29" x14ac:dyDescent="0.2">
      <c r="AC3065" s="17" t="s">
        <v>3323</v>
      </c>
    </row>
    <row r="3066" spans="29:29" x14ac:dyDescent="0.2">
      <c r="AC3066" s="17" t="s">
        <v>3324</v>
      </c>
    </row>
    <row r="3067" spans="29:29" x14ac:dyDescent="0.2">
      <c r="AC3067" s="17" t="s">
        <v>3325</v>
      </c>
    </row>
    <row r="3068" spans="29:29" x14ac:dyDescent="0.2">
      <c r="AC3068" s="17" t="s">
        <v>3326</v>
      </c>
    </row>
    <row r="3069" spans="29:29" x14ac:dyDescent="0.2">
      <c r="AC3069" s="17" t="s">
        <v>3327</v>
      </c>
    </row>
    <row r="3070" spans="29:29" x14ac:dyDescent="0.2">
      <c r="AC3070" s="17" t="s">
        <v>3328</v>
      </c>
    </row>
    <row r="3071" spans="29:29" x14ac:dyDescent="0.2">
      <c r="AC3071" s="17" t="s">
        <v>3329</v>
      </c>
    </row>
    <row r="3072" spans="29:29" x14ac:dyDescent="0.2">
      <c r="AC3072" s="17" t="s">
        <v>3330</v>
      </c>
    </row>
    <row r="3073" spans="29:29" x14ac:dyDescent="0.2">
      <c r="AC3073" s="17" t="s">
        <v>3331</v>
      </c>
    </row>
    <row r="3074" spans="29:29" x14ac:dyDescent="0.2">
      <c r="AC3074" s="17" t="s">
        <v>3332</v>
      </c>
    </row>
    <row r="3075" spans="29:29" x14ac:dyDescent="0.2">
      <c r="AC3075" s="17" t="s">
        <v>3333</v>
      </c>
    </row>
    <row r="3076" spans="29:29" x14ac:dyDescent="0.2">
      <c r="AC3076" s="17" t="s">
        <v>3334</v>
      </c>
    </row>
    <row r="3077" spans="29:29" x14ac:dyDescent="0.2">
      <c r="AC3077" s="17" t="s">
        <v>3335</v>
      </c>
    </row>
    <row r="3078" spans="29:29" x14ac:dyDescent="0.2">
      <c r="AC3078" s="17" t="s">
        <v>3336</v>
      </c>
    </row>
    <row r="3079" spans="29:29" x14ac:dyDescent="0.2">
      <c r="AC3079" s="17" t="s">
        <v>3337</v>
      </c>
    </row>
    <row r="3080" spans="29:29" x14ac:dyDescent="0.2">
      <c r="AC3080" s="17" t="s">
        <v>3338</v>
      </c>
    </row>
    <row r="3081" spans="29:29" x14ac:dyDescent="0.2">
      <c r="AC3081" s="17" t="s">
        <v>3339</v>
      </c>
    </row>
    <row r="3082" spans="29:29" x14ac:dyDescent="0.2">
      <c r="AC3082" s="17" t="s">
        <v>3340</v>
      </c>
    </row>
    <row r="3083" spans="29:29" x14ac:dyDescent="0.2">
      <c r="AC3083" s="17" t="s">
        <v>3341</v>
      </c>
    </row>
    <row r="3084" spans="29:29" x14ac:dyDescent="0.2">
      <c r="AC3084" s="17" t="s">
        <v>3342</v>
      </c>
    </row>
    <row r="3085" spans="29:29" x14ac:dyDescent="0.2">
      <c r="AC3085" s="17" t="s">
        <v>3343</v>
      </c>
    </row>
    <row r="3086" spans="29:29" x14ac:dyDescent="0.2">
      <c r="AC3086" s="17" t="s">
        <v>3344</v>
      </c>
    </row>
    <row r="3087" spans="29:29" x14ac:dyDescent="0.2">
      <c r="AC3087" s="17" t="s">
        <v>3345</v>
      </c>
    </row>
    <row r="3088" spans="29:29" x14ac:dyDescent="0.2">
      <c r="AC3088" s="17" t="s">
        <v>3346</v>
      </c>
    </row>
    <row r="3089" spans="29:29" x14ac:dyDescent="0.2">
      <c r="AC3089" s="17" t="s">
        <v>3347</v>
      </c>
    </row>
    <row r="3090" spans="29:29" x14ac:dyDescent="0.2">
      <c r="AC3090" s="17" t="s">
        <v>3348</v>
      </c>
    </row>
    <row r="3091" spans="29:29" x14ac:dyDescent="0.2">
      <c r="AC3091" s="17" t="s">
        <v>3349</v>
      </c>
    </row>
    <row r="3092" spans="29:29" x14ac:dyDescent="0.2">
      <c r="AC3092" s="17" t="s">
        <v>3350</v>
      </c>
    </row>
    <row r="3093" spans="29:29" x14ac:dyDescent="0.2">
      <c r="AC3093" s="17" t="s">
        <v>3351</v>
      </c>
    </row>
    <row r="3094" spans="29:29" x14ac:dyDescent="0.2">
      <c r="AC3094" s="17" t="s">
        <v>3352</v>
      </c>
    </row>
    <row r="3095" spans="29:29" x14ac:dyDescent="0.2">
      <c r="AC3095" s="17" t="s">
        <v>3353</v>
      </c>
    </row>
    <row r="3096" spans="29:29" x14ac:dyDescent="0.2">
      <c r="AC3096" s="17" t="s">
        <v>3354</v>
      </c>
    </row>
    <row r="3097" spans="29:29" x14ac:dyDescent="0.2">
      <c r="AC3097" s="17" t="s">
        <v>3355</v>
      </c>
    </row>
    <row r="3098" spans="29:29" x14ac:dyDescent="0.2">
      <c r="AC3098" s="17" t="s">
        <v>3356</v>
      </c>
    </row>
    <row r="3099" spans="29:29" x14ac:dyDescent="0.2">
      <c r="AC3099" s="17" t="s">
        <v>3357</v>
      </c>
    </row>
    <row r="3100" spans="29:29" x14ac:dyDescent="0.2">
      <c r="AC3100" s="17" t="s">
        <v>3358</v>
      </c>
    </row>
    <row r="3101" spans="29:29" x14ac:dyDescent="0.2">
      <c r="AC3101" s="17" t="s">
        <v>3359</v>
      </c>
    </row>
    <row r="3102" spans="29:29" x14ac:dyDescent="0.2">
      <c r="AC3102" s="17" t="s">
        <v>3360</v>
      </c>
    </row>
    <row r="3103" spans="29:29" x14ac:dyDescent="0.2">
      <c r="AC3103" s="17" t="s">
        <v>3361</v>
      </c>
    </row>
    <row r="3104" spans="29:29" x14ac:dyDescent="0.2">
      <c r="AC3104" s="17" t="s">
        <v>3362</v>
      </c>
    </row>
    <row r="3105" spans="29:29" x14ac:dyDescent="0.2">
      <c r="AC3105" s="17" t="s">
        <v>3363</v>
      </c>
    </row>
    <row r="3106" spans="29:29" x14ac:dyDescent="0.2">
      <c r="AC3106" s="17" t="s">
        <v>3364</v>
      </c>
    </row>
    <row r="3107" spans="29:29" x14ac:dyDescent="0.2">
      <c r="AC3107" s="17" t="s">
        <v>3365</v>
      </c>
    </row>
    <row r="3108" spans="29:29" x14ac:dyDescent="0.2">
      <c r="AC3108" s="17" t="s">
        <v>3366</v>
      </c>
    </row>
    <row r="3109" spans="29:29" x14ac:dyDescent="0.2">
      <c r="AC3109" s="17" t="s">
        <v>3367</v>
      </c>
    </row>
    <row r="3110" spans="29:29" x14ac:dyDescent="0.2">
      <c r="AC3110" s="17" t="s">
        <v>3368</v>
      </c>
    </row>
    <row r="3111" spans="29:29" x14ac:dyDescent="0.2">
      <c r="AC3111" s="17" t="s">
        <v>3369</v>
      </c>
    </row>
    <row r="3112" spans="29:29" x14ac:dyDescent="0.2">
      <c r="AC3112" s="17" t="s">
        <v>3370</v>
      </c>
    </row>
    <row r="3113" spans="29:29" x14ac:dyDescent="0.2">
      <c r="AC3113" s="17" t="s">
        <v>3371</v>
      </c>
    </row>
    <row r="3114" spans="29:29" x14ac:dyDescent="0.2">
      <c r="AC3114" s="17" t="s">
        <v>3372</v>
      </c>
    </row>
    <row r="3115" spans="29:29" x14ac:dyDescent="0.2">
      <c r="AC3115" s="17" t="s">
        <v>3373</v>
      </c>
    </row>
    <row r="3116" spans="29:29" x14ac:dyDescent="0.2">
      <c r="AC3116" s="17" t="s">
        <v>3374</v>
      </c>
    </row>
    <row r="3117" spans="29:29" x14ac:dyDescent="0.2">
      <c r="AC3117" s="17" t="s">
        <v>3375</v>
      </c>
    </row>
    <row r="3118" spans="29:29" x14ac:dyDescent="0.2">
      <c r="AC3118" s="17" t="s">
        <v>3376</v>
      </c>
    </row>
    <row r="3119" spans="29:29" x14ac:dyDescent="0.2">
      <c r="AC3119" s="17" t="s">
        <v>3377</v>
      </c>
    </row>
    <row r="3120" spans="29:29" x14ac:dyDescent="0.2">
      <c r="AC3120" s="17" t="s">
        <v>3378</v>
      </c>
    </row>
    <row r="3121" spans="29:29" x14ac:dyDescent="0.2">
      <c r="AC3121" s="17" t="s">
        <v>3379</v>
      </c>
    </row>
    <row r="3122" spans="29:29" x14ac:dyDescent="0.2">
      <c r="AC3122" s="17" t="s">
        <v>3380</v>
      </c>
    </row>
    <row r="3123" spans="29:29" x14ac:dyDescent="0.2">
      <c r="AC3123" s="17" t="s">
        <v>3381</v>
      </c>
    </row>
    <row r="3124" spans="29:29" x14ac:dyDescent="0.2">
      <c r="AC3124" s="17" t="s">
        <v>3382</v>
      </c>
    </row>
    <row r="3125" spans="29:29" x14ac:dyDescent="0.2">
      <c r="AC3125" s="17" t="s">
        <v>3383</v>
      </c>
    </row>
    <row r="3126" spans="29:29" x14ac:dyDescent="0.2">
      <c r="AC3126" s="17" t="s">
        <v>3384</v>
      </c>
    </row>
    <row r="3127" spans="29:29" x14ac:dyDescent="0.2">
      <c r="AC3127" s="17" t="s">
        <v>3385</v>
      </c>
    </row>
    <row r="3128" spans="29:29" x14ac:dyDescent="0.2">
      <c r="AC3128" s="17" t="s">
        <v>3386</v>
      </c>
    </row>
    <row r="3129" spans="29:29" x14ac:dyDescent="0.2">
      <c r="AC3129" s="17" t="s">
        <v>3387</v>
      </c>
    </row>
    <row r="3130" spans="29:29" x14ac:dyDescent="0.2">
      <c r="AC3130" s="17" t="s">
        <v>3388</v>
      </c>
    </row>
    <row r="3131" spans="29:29" x14ac:dyDescent="0.2">
      <c r="AC3131" s="17" t="s">
        <v>3389</v>
      </c>
    </row>
    <row r="3132" spans="29:29" x14ac:dyDescent="0.2">
      <c r="AC3132" s="17" t="s">
        <v>3390</v>
      </c>
    </row>
    <row r="3133" spans="29:29" x14ac:dyDescent="0.2">
      <c r="AC3133" s="17" t="s">
        <v>3391</v>
      </c>
    </row>
    <row r="3134" spans="29:29" x14ac:dyDescent="0.2">
      <c r="AC3134" s="17" t="s">
        <v>3392</v>
      </c>
    </row>
    <row r="3135" spans="29:29" x14ac:dyDescent="0.2">
      <c r="AC3135" s="17" t="s">
        <v>3393</v>
      </c>
    </row>
    <row r="3136" spans="29:29" x14ac:dyDescent="0.2">
      <c r="AC3136" s="17" t="s">
        <v>3394</v>
      </c>
    </row>
    <row r="3137" spans="29:29" x14ac:dyDescent="0.2">
      <c r="AC3137" s="17" t="s">
        <v>3395</v>
      </c>
    </row>
    <row r="3138" spans="29:29" x14ac:dyDescent="0.2">
      <c r="AC3138" s="17" t="s">
        <v>3396</v>
      </c>
    </row>
    <row r="3139" spans="29:29" x14ac:dyDescent="0.2">
      <c r="AC3139" s="17" t="s">
        <v>3397</v>
      </c>
    </row>
    <row r="3140" spans="29:29" x14ac:dyDescent="0.2">
      <c r="AC3140" s="17" t="s">
        <v>3398</v>
      </c>
    </row>
    <row r="3141" spans="29:29" x14ac:dyDescent="0.2">
      <c r="AC3141" s="17" t="s">
        <v>3399</v>
      </c>
    </row>
    <row r="3142" spans="29:29" x14ac:dyDescent="0.2">
      <c r="AC3142" s="17" t="s">
        <v>3400</v>
      </c>
    </row>
    <row r="3143" spans="29:29" x14ac:dyDescent="0.2">
      <c r="AC3143" s="17" t="s">
        <v>3401</v>
      </c>
    </row>
    <row r="3144" spans="29:29" x14ac:dyDescent="0.2">
      <c r="AC3144" s="17" t="s">
        <v>3402</v>
      </c>
    </row>
    <row r="3145" spans="29:29" x14ac:dyDescent="0.2">
      <c r="AC3145" s="17" t="s">
        <v>3403</v>
      </c>
    </row>
    <row r="3146" spans="29:29" x14ac:dyDescent="0.2">
      <c r="AC3146" s="17" t="s">
        <v>3404</v>
      </c>
    </row>
    <row r="3147" spans="29:29" x14ac:dyDescent="0.2">
      <c r="AC3147" s="17" t="s">
        <v>3405</v>
      </c>
    </row>
    <row r="3148" spans="29:29" x14ac:dyDescent="0.2">
      <c r="AC3148" s="17" t="s">
        <v>3406</v>
      </c>
    </row>
    <row r="3149" spans="29:29" x14ac:dyDescent="0.2">
      <c r="AC3149" s="17" t="s">
        <v>3407</v>
      </c>
    </row>
    <row r="3150" spans="29:29" x14ac:dyDescent="0.2">
      <c r="AC3150" s="17" t="s">
        <v>3408</v>
      </c>
    </row>
    <row r="3151" spans="29:29" x14ac:dyDescent="0.2">
      <c r="AC3151" s="17" t="s">
        <v>3409</v>
      </c>
    </row>
    <row r="3152" spans="29:29" x14ac:dyDescent="0.2">
      <c r="AC3152" s="17" t="s">
        <v>3410</v>
      </c>
    </row>
    <row r="3153" spans="29:29" x14ac:dyDescent="0.2">
      <c r="AC3153" s="17" t="s">
        <v>3411</v>
      </c>
    </row>
    <row r="3154" spans="29:29" x14ac:dyDescent="0.2">
      <c r="AC3154" s="17" t="s">
        <v>3412</v>
      </c>
    </row>
    <row r="3155" spans="29:29" x14ac:dyDescent="0.2">
      <c r="AC3155" s="17" t="s">
        <v>3413</v>
      </c>
    </row>
    <row r="3156" spans="29:29" x14ac:dyDescent="0.2">
      <c r="AC3156" s="17" t="s">
        <v>3414</v>
      </c>
    </row>
    <row r="3157" spans="29:29" x14ac:dyDescent="0.2">
      <c r="AC3157" s="17" t="s">
        <v>3415</v>
      </c>
    </row>
    <row r="3158" spans="29:29" x14ac:dyDescent="0.2">
      <c r="AC3158" s="17" t="s">
        <v>3416</v>
      </c>
    </row>
    <row r="3159" spans="29:29" x14ac:dyDescent="0.2">
      <c r="AC3159" s="17" t="s">
        <v>3417</v>
      </c>
    </row>
    <row r="3160" spans="29:29" x14ac:dyDescent="0.2">
      <c r="AC3160" s="17" t="s">
        <v>3418</v>
      </c>
    </row>
    <row r="3161" spans="29:29" x14ac:dyDescent="0.2">
      <c r="AC3161" s="17" t="s">
        <v>3419</v>
      </c>
    </row>
    <row r="3162" spans="29:29" x14ac:dyDescent="0.2">
      <c r="AC3162" s="17" t="s">
        <v>3420</v>
      </c>
    </row>
    <row r="3163" spans="29:29" x14ac:dyDescent="0.2">
      <c r="AC3163" s="17" t="s">
        <v>3421</v>
      </c>
    </row>
    <row r="3164" spans="29:29" x14ac:dyDescent="0.2">
      <c r="AC3164" s="17" t="s">
        <v>3422</v>
      </c>
    </row>
    <row r="3165" spans="29:29" x14ac:dyDescent="0.2">
      <c r="AC3165" s="17" t="s">
        <v>3423</v>
      </c>
    </row>
    <row r="3166" spans="29:29" x14ac:dyDescent="0.2">
      <c r="AC3166" s="17" t="s">
        <v>3424</v>
      </c>
    </row>
    <row r="3167" spans="29:29" x14ac:dyDescent="0.2">
      <c r="AC3167" s="17" t="s">
        <v>3425</v>
      </c>
    </row>
    <row r="3168" spans="29:29" x14ac:dyDescent="0.2">
      <c r="AC3168" s="17" t="s">
        <v>3426</v>
      </c>
    </row>
    <row r="3169" spans="29:29" x14ac:dyDescent="0.2">
      <c r="AC3169" s="17" t="s">
        <v>3427</v>
      </c>
    </row>
    <row r="3170" spans="29:29" x14ac:dyDescent="0.2">
      <c r="AC3170" s="17" t="s">
        <v>3428</v>
      </c>
    </row>
    <row r="3171" spans="29:29" x14ac:dyDescent="0.2">
      <c r="AC3171" s="17" t="s">
        <v>3429</v>
      </c>
    </row>
    <row r="3172" spans="29:29" x14ac:dyDescent="0.2">
      <c r="AC3172" s="17" t="s">
        <v>3430</v>
      </c>
    </row>
    <row r="3173" spans="29:29" x14ac:dyDescent="0.2">
      <c r="AC3173" s="17" t="s">
        <v>3431</v>
      </c>
    </row>
    <row r="3174" spans="29:29" x14ac:dyDescent="0.2">
      <c r="AC3174" s="17" t="s">
        <v>3432</v>
      </c>
    </row>
    <row r="3175" spans="29:29" x14ac:dyDescent="0.2">
      <c r="AC3175" s="17" t="s">
        <v>3433</v>
      </c>
    </row>
    <row r="3176" spans="29:29" x14ac:dyDescent="0.2">
      <c r="AC3176" s="17" t="s">
        <v>3434</v>
      </c>
    </row>
    <row r="3177" spans="29:29" x14ac:dyDescent="0.2">
      <c r="AC3177" s="17" t="s">
        <v>3435</v>
      </c>
    </row>
    <row r="3178" spans="29:29" x14ac:dyDescent="0.2">
      <c r="AC3178" s="17" t="s">
        <v>3436</v>
      </c>
    </row>
    <row r="3179" spans="29:29" x14ac:dyDescent="0.2">
      <c r="AC3179" s="17" t="s">
        <v>3437</v>
      </c>
    </row>
    <row r="3180" spans="29:29" x14ac:dyDescent="0.2">
      <c r="AC3180" s="17" t="s">
        <v>3438</v>
      </c>
    </row>
    <row r="3181" spans="29:29" x14ac:dyDescent="0.2">
      <c r="AC3181" s="17" t="s">
        <v>3439</v>
      </c>
    </row>
    <row r="3182" spans="29:29" x14ac:dyDescent="0.2">
      <c r="AC3182" s="17" t="s">
        <v>3440</v>
      </c>
    </row>
    <row r="3183" spans="29:29" x14ac:dyDescent="0.2">
      <c r="AC3183" s="17" t="s">
        <v>3441</v>
      </c>
    </row>
    <row r="3184" spans="29:29" x14ac:dyDescent="0.2">
      <c r="AC3184" s="17" t="s">
        <v>3442</v>
      </c>
    </row>
    <row r="3185" spans="29:29" x14ac:dyDescent="0.2">
      <c r="AC3185" s="17" t="s">
        <v>3443</v>
      </c>
    </row>
    <row r="3186" spans="29:29" x14ac:dyDescent="0.2">
      <c r="AC3186" s="17" t="s">
        <v>3444</v>
      </c>
    </row>
    <row r="3187" spans="29:29" x14ac:dyDescent="0.2">
      <c r="AC3187" s="17" t="s">
        <v>3445</v>
      </c>
    </row>
    <row r="3188" spans="29:29" x14ac:dyDescent="0.2">
      <c r="AC3188" s="17" t="s">
        <v>3446</v>
      </c>
    </row>
    <row r="3189" spans="29:29" x14ac:dyDescent="0.2">
      <c r="AC3189" s="17" t="s">
        <v>3447</v>
      </c>
    </row>
    <row r="3190" spans="29:29" x14ac:dyDescent="0.2">
      <c r="AC3190" s="17" t="s">
        <v>3448</v>
      </c>
    </row>
    <row r="3191" spans="29:29" x14ac:dyDescent="0.2">
      <c r="AC3191" s="17" t="s">
        <v>3449</v>
      </c>
    </row>
    <row r="3192" spans="29:29" x14ac:dyDescent="0.2">
      <c r="AC3192" s="17" t="s">
        <v>3450</v>
      </c>
    </row>
    <row r="3193" spans="29:29" x14ac:dyDescent="0.2">
      <c r="AC3193" s="17" t="s">
        <v>3451</v>
      </c>
    </row>
    <row r="3194" spans="29:29" x14ac:dyDescent="0.2">
      <c r="AC3194" s="17" t="s">
        <v>3452</v>
      </c>
    </row>
    <row r="3195" spans="29:29" x14ac:dyDescent="0.2">
      <c r="AC3195" s="17" t="s">
        <v>3453</v>
      </c>
    </row>
    <row r="3196" spans="29:29" x14ac:dyDescent="0.2">
      <c r="AC3196" s="17" t="s">
        <v>3454</v>
      </c>
    </row>
    <row r="3197" spans="29:29" x14ac:dyDescent="0.2">
      <c r="AC3197" s="17" t="s">
        <v>3455</v>
      </c>
    </row>
    <row r="3198" spans="29:29" x14ac:dyDescent="0.2">
      <c r="AC3198" s="17" t="s">
        <v>3456</v>
      </c>
    </row>
    <row r="3199" spans="29:29" x14ac:dyDescent="0.2">
      <c r="AC3199" s="17" t="s">
        <v>3457</v>
      </c>
    </row>
    <row r="3200" spans="29:29" x14ac:dyDescent="0.2">
      <c r="AC3200" s="17" t="s">
        <v>3458</v>
      </c>
    </row>
    <row r="3201" spans="29:29" x14ac:dyDescent="0.2">
      <c r="AC3201" s="17" t="s">
        <v>3459</v>
      </c>
    </row>
    <row r="3202" spans="29:29" x14ac:dyDescent="0.2">
      <c r="AC3202" s="17" t="s">
        <v>3460</v>
      </c>
    </row>
    <row r="3203" spans="29:29" x14ac:dyDescent="0.2">
      <c r="AC3203" s="17" t="s">
        <v>3461</v>
      </c>
    </row>
    <row r="3204" spans="29:29" x14ac:dyDescent="0.2">
      <c r="AC3204" s="17" t="s">
        <v>3462</v>
      </c>
    </row>
    <row r="3205" spans="29:29" x14ac:dyDescent="0.2">
      <c r="AC3205" s="17" t="s">
        <v>3463</v>
      </c>
    </row>
    <row r="3206" spans="29:29" x14ac:dyDescent="0.2">
      <c r="AC3206" s="17" t="s">
        <v>3464</v>
      </c>
    </row>
    <row r="3207" spans="29:29" x14ac:dyDescent="0.2">
      <c r="AC3207" s="17" t="s">
        <v>3465</v>
      </c>
    </row>
    <row r="3208" spans="29:29" x14ac:dyDescent="0.2">
      <c r="AC3208" s="17" t="s">
        <v>3466</v>
      </c>
    </row>
    <row r="3209" spans="29:29" x14ac:dyDescent="0.2">
      <c r="AC3209" s="17" t="s">
        <v>3467</v>
      </c>
    </row>
    <row r="3210" spans="29:29" x14ac:dyDescent="0.2">
      <c r="AC3210" s="17" t="s">
        <v>3468</v>
      </c>
    </row>
    <row r="3211" spans="29:29" x14ac:dyDescent="0.2">
      <c r="AC3211" s="17" t="s">
        <v>3469</v>
      </c>
    </row>
    <row r="3212" spans="29:29" x14ac:dyDescent="0.2">
      <c r="AC3212" s="17" t="s">
        <v>3470</v>
      </c>
    </row>
    <row r="3213" spans="29:29" x14ac:dyDescent="0.2">
      <c r="AC3213" s="17" t="s">
        <v>3471</v>
      </c>
    </row>
    <row r="3214" spans="29:29" x14ac:dyDescent="0.2">
      <c r="AC3214" s="17" t="s">
        <v>3472</v>
      </c>
    </row>
    <row r="3215" spans="29:29" x14ac:dyDescent="0.2">
      <c r="AC3215" s="17" t="s">
        <v>3473</v>
      </c>
    </row>
    <row r="3216" spans="29:29" x14ac:dyDescent="0.2">
      <c r="AC3216" s="17" t="s">
        <v>3474</v>
      </c>
    </row>
    <row r="3217" spans="29:29" x14ac:dyDescent="0.2">
      <c r="AC3217" s="17" t="s">
        <v>3475</v>
      </c>
    </row>
    <row r="3218" spans="29:29" x14ac:dyDescent="0.2">
      <c r="AC3218" s="17" t="s">
        <v>3476</v>
      </c>
    </row>
    <row r="3219" spans="29:29" x14ac:dyDescent="0.2">
      <c r="AC3219" s="17" t="s">
        <v>3477</v>
      </c>
    </row>
    <row r="3220" spans="29:29" x14ac:dyDescent="0.2">
      <c r="AC3220" s="17" t="s">
        <v>3478</v>
      </c>
    </row>
    <row r="3221" spans="29:29" x14ac:dyDescent="0.2">
      <c r="AC3221" s="17" t="s">
        <v>3479</v>
      </c>
    </row>
    <row r="3222" spans="29:29" x14ac:dyDescent="0.2">
      <c r="AC3222" s="17" t="s">
        <v>3480</v>
      </c>
    </row>
    <row r="3223" spans="29:29" x14ac:dyDescent="0.2">
      <c r="AC3223" s="17" t="s">
        <v>3481</v>
      </c>
    </row>
    <row r="3224" spans="29:29" x14ac:dyDescent="0.2">
      <c r="AC3224" s="17" t="s">
        <v>3482</v>
      </c>
    </row>
    <row r="3225" spans="29:29" x14ac:dyDescent="0.2">
      <c r="AC3225" s="17" t="s">
        <v>3483</v>
      </c>
    </row>
    <row r="3226" spans="29:29" x14ac:dyDescent="0.2">
      <c r="AC3226" s="17" t="s">
        <v>3484</v>
      </c>
    </row>
    <row r="3227" spans="29:29" x14ac:dyDescent="0.2">
      <c r="AC3227" s="17" t="s">
        <v>3485</v>
      </c>
    </row>
    <row r="3228" spans="29:29" x14ac:dyDescent="0.2">
      <c r="AC3228" s="17" t="s">
        <v>3486</v>
      </c>
    </row>
    <row r="3229" spans="29:29" x14ac:dyDescent="0.2">
      <c r="AC3229" s="17" t="s">
        <v>3487</v>
      </c>
    </row>
    <row r="3230" spans="29:29" x14ac:dyDescent="0.2">
      <c r="AC3230" s="17" t="s">
        <v>3488</v>
      </c>
    </row>
    <row r="3231" spans="29:29" x14ac:dyDescent="0.2">
      <c r="AC3231" s="17" t="s">
        <v>3489</v>
      </c>
    </row>
    <row r="3232" spans="29:29" x14ac:dyDescent="0.2">
      <c r="AC3232" s="17" t="s">
        <v>3490</v>
      </c>
    </row>
    <row r="3233" spans="29:29" x14ac:dyDescent="0.2">
      <c r="AC3233" s="17" t="s">
        <v>3491</v>
      </c>
    </row>
    <row r="3234" spans="29:29" x14ac:dyDescent="0.2">
      <c r="AC3234" s="17" t="s">
        <v>3492</v>
      </c>
    </row>
    <row r="3235" spans="29:29" x14ac:dyDescent="0.2">
      <c r="AC3235" s="17" t="s">
        <v>3493</v>
      </c>
    </row>
    <row r="3236" spans="29:29" x14ac:dyDescent="0.2">
      <c r="AC3236" s="17" t="s">
        <v>3494</v>
      </c>
    </row>
    <row r="3237" spans="29:29" x14ac:dyDescent="0.2">
      <c r="AC3237" s="17" t="s">
        <v>3495</v>
      </c>
    </row>
    <row r="3238" spans="29:29" x14ac:dyDescent="0.2">
      <c r="AC3238" s="17" t="s">
        <v>3496</v>
      </c>
    </row>
    <row r="3239" spans="29:29" x14ac:dyDescent="0.2">
      <c r="AC3239" s="17" t="s">
        <v>3497</v>
      </c>
    </row>
    <row r="3240" spans="29:29" x14ac:dyDescent="0.2">
      <c r="AC3240" s="17" t="s">
        <v>3498</v>
      </c>
    </row>
    <row r="3241" spans="29:29" x14ac:dyDescent="0.2">
      <c r="AC3241" s="17" t="s">
        <v>3499</v>
      </c>
    </row>
    <row r="3242" spans="29:29" x14ac:dyDescent="0.2">
      <c r="AC3242" s="17" t="s">
        <v>3500</v>
      </c>
    </row>
    <row r="3243" spans="29:29" x14ac:dyDescent="0.2">
      <c r="AC3243" s="17" t="s">
        <v>3501</v>
      </c>
    </row>
    <row r="3244" spans="29:29" x14ac:dyDescent="0.2">
      <c r="AC3244" s="17" t="s">
        <v>3502</v>
      </c>
    </row>
    <row r="3245" spans="29:29" x14ac:dyDescent="0.2">
      <c r="AC3245" s="17" t="s">
        <v>3503</v>
      </c>
    </row>
    <row r="3246" spans="29:29" x14ac:dyDescent="0.2">
      <c r="AC3246" s="17" t="s">
        <v>3504</v>
      </c>
    </row>
    <row r="3247" spans="29:29" x14ac:dyDescent="0.2">
      <c r="AC3247" s="17" t="s">
        <v>3505</v>
      </c>
    </row>
    <row r="3248" spans="29:29" x14ac:dyDescent="0.2">
      <c r="AC3248" s="17" t="s">
        <v>3506</v>
      </c>
    </row>
    <row r="3249" spans="29:29" x14ac:dyDescent="0.2">
      <c r="AC3249" s="17" t="s">
        <v>3507</v>
      </c>
    </row>
    <row r="3250" spans="29:29" x14ac:dyDescent="0.2">
      <c r="AC3250" s="17" t="s">
        <v>3508</v>
      </c>
    </row>
    <row r="3251" spans="29:29" x14ac:dyDescent="0.2">
      <c r="AC3251" s="17" t="s">
        <v>3509</v>
      </c>
    </row>
    <row r="3252" spans="29:29" x14ac:dyDescent="0.2">
      <c r="AC3252" s="17" t="s">
        <v>3510</v>
      </c>
    </row>
    <row r="3253" spans="29:29" x14ac:dyDescent="0.2">
      <c r="AC3253" s="17" t="s">
        <v>3511</v>
      </c>
    </row>
    <row r="3254" spans="29:29" x14ac:dyDescent="0.2">
      <c r="AC3254" s="17" t="s">
        <v>3512</v>
      </c>
    </row>
    <row r="3255" spans="29:29" x14ac:dyDescent="0.2">
      <c r="AC3255" s="17" t="s">
        <v>3513</v>
      </c>
    </row>
    <row r="3256" spans="29:29" x14ac:dyDescent="0.2">
      <c r="AC3256" s="17" t="s">
        <v>3514</v>
      </c>
    </row>
    <row r="3257" spans="29:29" x14ac:dyDescent="0.2">
      <c r="AC3257" s="17" t="s">
        <v>3515</v>
      </c>
    </row>
    <row r="3258" spans="29:29" x14ac:dyDescent="0.2">
      <c r="AC3258" s="17" t="s">
        <v>3516</v>
      </c>
    </row>
    <row r="3259" spans="29:29" x14ac:dyDescent="0.2">
      <c r="AC3259" s="17" t="s">
        <v>3517</v>
      </c>
    </row>
    <row r="3260" spans="29:29" x14ac:dyDescent="0.2">
      <c r="AC3260" s="17" t="s">
        <v>3518</v>
      </c>
    </row>
    <row r="3261" spans="29:29" x14ac:dyDescent="0.2">
      <c r="AC3261" s="17" t="s">
        <v>3519</v>
      </c>
    </row>
    <row r="3262" spans="29:29" x14ac:dyDescent="0.2">
      <c r="AC3262" s="17" t="s">
        <v>3520</v>
      </c>
    </row>
    <row r="3263" spans="29:29" x14ac:dyDescent="0.2">
      <c r="AC3263" s="17" t="s">
        <v>3521</v>
      </c>
    </row>
    <row r="3264" spans="29:29" x14ac:dyDescent="0.2">
      <c r="AC3264" s="17" t="s">
        <v>3522</v>
      </c>
    </row>
    <row r="3265" spans="29:29" x14ac:dyDescent="0.2">
      <c r="AC3265" s="17" t="s">
        <v>3523</v>
      </c>
    </row>
    <row r="3266" spans="29:29" x14ac:dyDescent="0.2">
      <c r="AC3266" s="17" t="s">
        <v>3524</v>
      </c>
    </row>
    <row r="3267" spans="29:29" x14ac:dyDescent="0.2">
      <c r="AC3267" s="17" t="s">
        <v>3525</v>
      </c>
    </row>
    <row r="3268" spans="29:29" x14ac:dyDescent="0.2">
      <c r="AC3268" s="17" t="s">
        <v>3526</v>
      </c>
    </row>
    <row r="3269" spans="29:29" x14ac:dyDescent="0.2">
      <c r="AC3269" s="17" t="s">
        <v>3527</v>
      </c>
    </row>
    <row r="3270" spans="29:29" x14ac:dyDescent="0.2">
      <c r="AC3270" s="17" t="s">
        <v>3528</v>
      </c>
    </row>
    <row r="3271" spans="29:29" x14ac:dyDescent="0.2">
      <c r="AC3271" s="17" t="s">
        <v>3529</v>
      </c>
    </row>
    <row r="3272" spans="29:29" x14ac:dyDescent="0.2">
      <c r="AC3272" s="17" t="s">
        <v>3530</v>
      </c>
    </row>
    <row r="3273" spans="29:29" x14ac:dyDescent="0.2">
      <c r="AC3273" s="17" t="s">
        <v>3531</v>
      </c>
    </row>
    <row r="3274" spans="29:29" x14ac:dyDescent="0.2">
      <c r="AC3274" s="17" t="s">
        <v>3532</v>
      </c>
    </row>
    <row r="3275" spans="29:29" x14ac:dyDescent="0.2">
      <c r="AC3275" s="17" t="s">
        <v>3533</v>
      </c>
    </row>
    <row r="3276" spans="29:29" x14ac:dyDescent="0.2">
      <c r="AC3276" s="17" t="s">
        <v>3534</v>
      </c>
    </row>
    <row r="3277" spans="29:29" x14ac:dyDescent="0.2">
      <c r="AC3277" s="17" t="s">
        <v>3535</v>
      </c>
    </row>
    <row r="3278" spans="29:29" x14ac:dyDescent="0.2">
      <c r="AC3278" s="17" t="s">
        <v>3536</v>
      </c>
    </row>
    <row r="3279" spans="29:29" x14ac:dyDescent="0.2">
      <c r="AC3279" s="17" t="s">
        <v>3537</v>
      </c>
    </row>
    <row r="3280" spans="29:29" x14ac:dyDescent="0.2">
      <c r="AC3280" s="17" t="s">
        <v>3538</v>
      </c>
    </row>
    <row r="3281" spans="29:29" x14ac:dyDescent="0.2">
      <c r="AC3281" s="17" t="s">
        <v>3539</v>
      </c>
    </row>
    <row r="3282" spans="29:29" x14ac:dyDescent="0.2">
      <c r="AC3282" s="17" t="s">
        <v>3540</v>
      </c>
    </row>
    <row r="3283" spans="29:29" x14ac:dyDescent="0.2">
      <c r="AC3283" s="17" t="s">
        <v>3541</v>
      </c>
    </row>
    <row r="3284" spans="29:29" x14ac:dyDescent="0.2">
      <c r="AC3284" s="17" t="s">
        <v>3542</v>
      </c>
    </row>
    <row r="3285" spans="29:29" x14ac:dyDescent="0.2">
      <c r="AC3285" s="17" t="s">
        <v>3543</v>
      </c>
    </row>
    <row r="3286" spans="29:29" x14ac:dyDescent="0.2">
      <c r="AC3286" s="17" t="s">
        <v>3544</v>
      </c>
    </row>
    <row r="3287" spans="29:29" x14ac:dyDescent="0.2">
      <c r="AC3287" s="17" t="s">
        <v>3545</v>
      </c>
    </row>
    <row r="3288" spans="29:29" x14ac:dyDescent="0.2">
      <c r="AC3288" s="17" t="s">
        <v>3546</v>
      </c>
    </row>
    <row r="3289" spans="29:29" x14ac:dyDescent="0.2">
      <c r="AC3289" s="17" t="s">
        <v>3547</v>
      </c>
    </row>
    <row r="3290" spans="29:29" x14ac:dyDescent="0.2">
      <c r="AC3290" s="17" t="s">
        <v>3548</v>
      </c>
    </row>
    <row r="3291" spans="29:29" x14ac:dyDescent="0.2">
      <c r="AC3291" s="17" t="s">
        <v>3549</v>
      </c>
    </row>
    <row r="3292" spans="29:29" x14ac:dyDescent="0.2">
      <c r="AC3292" s="17" t="s">
        <v>3550</v>
      </c>
    </row>
    <row r="3293" spans="29:29" x14ac:dyDescent="0.2">
      <c r="AC3293" s="17" t="s">
        <v>3551</v>
      </c>
    </row>
    <row r="3294" spans="29:29" x14ac:dyDescent="0.2">
      <c r="AC3294" s="17" t="s">
        <v>3552</v>
      </c>
    </row>
    <row r="3295" spans="29:29" x14ac:dyDescent="0.2">
      <c r="AC3295" s="17" t="s">
        <v>3553</v>
      </c>
    </row>
    <row r="3296" spans="29:29" x14ac:dyDescent="0.2">
      <c r="AC3296" s="17" t="s">
        <v>3554</v>
      </c>
    </row>
    <row r="3297" spans="29:29" x14ac:dyDescent="0.2">
      <c r="AC3297" s="17" t="s">
        <v>3555</v>
      </c>
    </row>
    <row r="3298" spans="29:29" x14ac:dyDescent="0.2">
      <c r="AC3298" s="17" t="s">
        <v>3556</v>
      </c>
    </row>
    <row r="3299" spans="29:29" x14ac:dyDescent="0.2">
      <c r="AC3299" s="17" t="s">
        <v>3557</v>
      </c>
    </row>
    <row r="3300" spans="29:29" x14ac:dyDescent="0.2">
      <c r="AC3300" s="17" t="s">
        <v>3558</v>
      </c>
    </row>
    <row r="3301" spans="29:29" x14ac:dyDescent="0.2">
      <c r="AC3301" s="17" t="s">
        <v>3559</v>
      </c>
    </row>
    <row r="3302" spans="29:29" x14ac:dyDescent="0.2">
      <c r="AC3302" s="17" t="s">
        <v>3560</v>
      </c>
    </row>
    <row r="3303" spans="29:29" x14ac:dyDescent="0.2">
      <c r="AC3303" s="17" t="s">
        <v>3561</v>
      </c>
    </row>
    <row r="3304" spans="29:29" x14ac:dyDescent="0.2">
      <c r="AC3304" s="17" t="s">
        <v>3562</v>
      </c>
    </row>
    <row r="3305" spans="29:29" x14ac:dyDescent="0.2">
      <c r="AC3305" s="17" t="s">
        <v>3563</v>
      </c>
    </row>
    <row r="3306" spans="29:29" x14ac:dyDescent="0.2">
      <c r="AC3306" s="17" t="s">
        <v>3564</v>
      </c>
    </row>
    <row r="3307" spans="29:29" x14ac:dyDescent="0.2">
      <c r="AC3307" s="17" t="s">
        <v>3565</v>
      </c>
    </row>
    <row r="3308" spans="29:29" x14ac:dyDescent="0.2">
      <c r="AC3308" s="17" t="s">
        <v>3566</v>
      </c>
    </row>
    <row r="3309" spans="29:29" x14ac:dyDescent="0.2">
      <c r="AC3309" s="17" t="s">
        <v>3567</v>
      </c>
    </row>
    <row r="3310" spans="29:29" x14ac:dyDescent="0.2">
      <c r="AC3310" s="17" t="s">
        <v>3568</v>
      </c>
    </row>
    <row r="3311" spans="29:29" x14ac:dyDescent="0.2">
      <c r="AC3311" s="17" t="s">
        <v>3569</v>
      </c>
    </row>
    <row r="3312" spans="29:29" x14ac:dyDescent="0.2">
      <c r="AC3312" s="17" t="s">
        <v>3570</v>
      </c>
    </row>
    <row r="3313" spans="29:29" x14ac:dyDescent="0.2">
      <c r="AC3313" s="17" t="s">
        <v>3571</v>
      </c>
    </row>
    <row r="3314" spans="29:29" x14ac:dyDescent="0.2">
      <c r="AC3314" s="17" t="s">
        <v>3572</v>
      </c>
    </row>
    <row r="3315" spans="29:29" x14ac:dyDescent="0.2">
      <c r="AC3315" s="17" t="s">
        <v>3573</v>
      </c>
    </row>
    <row r="3316" spans="29:29" x14ac:dyDescent="0.2">
      <c r="AC3316" s="17" t="s">
        <v>3574</v>
      </c>
    </row>
    <row r="3317" spans="29:29" x14ac:dyDescent="0.2">
      <c r="AC3317" s="17" t="s">
        <v>3575</v>
      </c>
    </row>
    <row r="3318" spans="29:29" x14ac:dyDescent="0.2">
      <c r="AC3318" s="17" t="s">
        <v>3576</v>
      </c>
    </row>
    <row r="3319" spans="29:29" x14ac:dyDescent="0.2">
      <c r="AC3319" s="17" t="s">
        <v>3577</v>
      </c>
    </row>
    <row r="3320" spans="29:29" x14ac:dyDescent="0.2">
      <c r="AC3320" s="17" t="s">
        <v>3578</v>
      </c>
    </row>
    <row r="3321" spans="29:29" x14ac:dyDescent="0.2">
      <c r="AC3321" s="17" t="s">
        <v>3579</v>
      </c>
    </row>
    <row r="3322" spans="29:29" x14ac:dyDescent="0.2">
      <c r="AC3322" s="17" t="s">
        <v>3580</v>
      </c>
    </row>
    <row r="3323" spans="29:29" x14ac:dyDescent="0.2">
      <c r="AC3323" s="17" t="s">
        <v>3581</v>
      </c>
    </row>
    <row r="3324" spans="29:29" x14ac:dyDescent="0.2">
      <c r="AC3324" s="17" t="s">
        <v>3582</v>
      </c>
    </row>
    <row r="3325" spans="29:29" x14ac:dyDescent="0.2">
      <c r="AC3325" s="17" t="s">
        <v>3583</v>
      </c>
    </row>
    <row r="3326" spans="29:29" x14ac:dyDescent="0.2">
      <c r="AC3326" s="17" t="s">
        <v>3584</v>
      </c>
    </row>
    <row r="3327" spans="29:29" x14ac:dyDescent="0.2">
      <c r="AC3327" s="17" t="s">
        <v>3585</v>
      </c>
    </row>
    <row r="3328" spans="29:29" x14ac:dyDescent="0.2">
      <c r="AC3328" s="17" t="s">
        <v>3586</v>
      </c>
    </row>
    <row r="3329" spans="29:29" x14ac:dyDescent="0.2">
      <c r="AC3329" s="17" t="s">
        <v>3587</v>
      </c>
    </row>
    <row r="3330" spans="29:29" x14ac:dyDescent="0.2">
      <c r="AC3330" s="17" t="s">
        <v>3588</v>
      </c>
    </row>
    <row r="3331" spans="29:29" x14ac:dyDescent="0.2">
      <c r="AC3331" s="17" t="s">
        <v>3589</v>
      </c>
    </row>
    <row r="3332" spans="29:29" x14ac:dyDescent="0.2">
      <c r="AC3332" s="17" t="s">
        <v>3590</v>
      </c>
    </row>
    <row r="3333" spans="29:29" x14ac:dyDescent="0.2">
      <c r="AC3333" s="17" t="s">
        <v>3591</v>
      </c>
    </row>
    <row r="3334" spans="29:29" x14ac:dyDescent="0.2">
      <c r="AC3334" s="17" t="s">
        <v>3592</v>
      </c>
    </row>
    <row r="3335" spans="29:29" x14ac:dyDescent="0.2">
      <c r="AC3335" s="17" t="s">
        <v>3593</v>
      </c>
    </row>
    <row r="3336" spans="29:29" x14ac:dyDescent="0.2">
      <c r="AC3336" s="17" t="s">
        <v>3594</v>
      </c>
    </row>
    <row r="3337" spans="29:29" x14ac:dyDescent="0.2">
      <c r="AC3337" s="17" t="s">
        <v>3595</v>
      </c>
    </row>
    <row r="3338" spans="29:29" x14ac:dyDescent="0.2">
      <c r="AC3338" s="17" t="s">
        <v>3596</v>
      </c>
    </row>
    <row r="3339" spans="29:29" x14ac:dyDescent="0.2">
      <c r="AC3339" s="17" t="s">
        <v>3597</v>
      </c>
    </row>
    <row r="3340" spans="29:29" x14ac:dyDescent="0.2">
      <c r="AC3340" s="17" t="s">
        <v>3598</v>
      </c>
    </row>
    <row r="3341" spans="29:29" x14ac:dyDescent="0.2">
      <c r="AC3341" s="17" t="s">
        <v>3599</v>
      </c>
    </row>
    <row r="3342" spans="29:29" x14ac:dyDescent="0.2">
      <c r="AC3342" s="17" t="s">
        <v>3600</v>
      </c>
    </row>
    <row r="3343" spans="29:29" x14ac:dyDescent="0.2">
      <c r="AC3343" s="17" t="s">
        <v>3601</v>
      </c>
    </row>
    <row r="3344" spans="29:29" x14ac:dyDescent="0.2">
      <c r="AC3344" s="17" t="s">
        <v>3602</v>
      </c>
    </row>
    <row r="3345" spans="29:29" x14ac:dyDescent="0.2">
      <c r="AC3345" s="17" t="s">
        <v>3603</v>
      </c>
    </row>
    <row r="3346" spans="29:29" x14ac:dyDescent="0.2">
      <c r="AC3346" s="17" t="s">
        <v>3604</v>
      </c>
    </row>
    <row r="3347" spans="29:29" x14ac:dyDescent="0.2">
      <c r="AC3347" s="17" t="s">
        <v>3605</v>
      </c>
    </row>
    <row r="3348" spans="29:29" x14ac:dyDescent="0.2">
      <c r="AC3348" s="17" t="s">
        <v>3606</v>
      </c>
    </row>
    <row r="3349" spans="29:29" x14ac:dyDescent="0.2">
      <c r="AC3349" s="17" t="s">
        <v>3607</v>
      </c>
    </row>
    <row r="3350" spans="29:29" x14ac:dyDescent="0.2">
      <c r="AC3350" s="17" t="s">
        <v>3608</v>
      </c>
    </row>
    <row r="3351" spans="29:29" x14ac:dyDescent="0.2">
      <c r="AC3351" s="17" t="s">
        <v>3609</v>
      </c>
    </row>
    <row r="3352" spans="29:29" x14ac:dyDescent="0.2">
      <c r="AC3352" s="17" t="s">
        <v>3610</v>
      </c>
    </row>
    <row r="3353" spans="29:29" x14ac:dyDescent="0.2">
      <c r="AC3353" s="17" t="s">
        <v>3611</v>
      </c>
    </row>
    <row r="3354" spans="29:29" x14ac:dyDescent="0.2">
      <c r="AC3354" s="17" t="s">
        <v>3612</v>
      </c>
    </row>
    <row r="3355" spans="29:29" x14ac:dyDescent="0.2">
      <c r="AC3355" s="17" t="s">
        <v>3613</v>
      </c>
    </row>
    <row r="3356" spans="29:29" x14ac:dyDescent="0.2">
      <c r="AC3356" s="17" t="s">
        <v>3614</v>
      </c>
    </row>
    <row r="3357" spans="29:29" x14ac:dyDescent="0.2">
      <c r="AC3357" s="17" t="s">
        <v>3615</v>
      </c>
    </row>
    <row r="3358" spans="29:29" x14ac:dyDescent="0.2">
      <c r="AC3358" s="17" t="s">
        <v>3616</v>
      </c>
    </row>
    <row r="3359" spans="29:29" x14ac:dyDescent="0.2">
      <c r="AC3359" s="17" t="s">
        <v>3617</v>
      </c>
    </row>
    <row r="3360" spans="29:29" x14ac:dyDescent="0.2">
      <c r="AC3360" s="17" t="s">
        <v>3618</v>
      </c>
    </row>
    <row r="3361" spans="29:29" x14ac:dyDescent="0.2">
      <c r="AC3361" s="17" t="s">
        <v>3619</v>
      </c>
    </row>
    <row r="3362" spans="29:29" x14ac:dyDescent="0.2">
      <c r="AC3362" s="17" t="s">
        <v>3620</v>
      </c>
    </row>
    <row r="3363" spans="29:29" x14ac:dyDescent="0.2">
      <c r="AC3363" s="17" t="s">
        <v>3621</v>
      </c>
    </row>
    <row r="3364" spans="29:29" x14ac:dyDescent="0.2">
      <c r="AC3364" s="17" t="s">
        <v>3622</v>
      </c>
    </row>
    <row r="3365" spans="29:29" x14ac:dyDescent="0.2">
      <c r="AC3365" s="17" t="s">
        <v>3623</v>
      </c>
    </row>
    <row r="3366" spans="29:29" x14ac:dyDescent="0.2">
      <c r="AC3366" s="17" t="s">
        <v>3624</v>
      </c>
    </row>
    <row r="3367" spans="29:29" x14ac:dyDescent="0.2">
      <c r="AC3367" s="17" t="s">
        <v>3625</v>
      </c>
    </row>
    <row r="3368" spans="29:29" x14ac:dyDescent="0.2">
      <c r="AC3368" s="17" t="s">
        <v>3626</v>
      </c>
    </row>
    <row r="3369" spans="29:29" x14ac:dyDescent="0.2">
      <c r="AC3369" s="17" t="s">
        <v>3627</v>
      </c>
    </row>
    <row r="3370" spans="29:29" x14ac:dyDescent="0.2">
      <c r="AC3370" s="17" t="s">
        <v>3628</v>
      </c>
    </row>
    <row r="3371" spans="29:29" x14ac:dyDescent="0.2">
      <c r="AC3371" s="17" t="s">
        <v>3629</v>
      </c>
    </row>
    <row r="3372" spans="29:29" x14ac:dyDescent="0.2">
      <c r="AC3372" s="17" t="s">
        <v>3630</v>
      </c>
    </row>
    <row r="3373" spans="29:29" x14ac:dyDescent="0.2">
      <c r="AC3373" s="17" t="s">
        <v>3631</v>
      </c>
    </row>
    <row r="3374" spans="29:29" x14ac:dyDescent="0.2">
      <c r="AC3374" s="17" t="s">
        <v>3632</v>
      </c>
    </row>
    <row r="3375" spans="29:29" x14ac:dyDescent="0.2">
      <c r="AC3375" s="17" t="s">
        <v>3633</v>
      </c>
    </row>
    <row r="3376" spans="29:29" x14ac:dyDescent="0.2">
      <c r="AC3376" s="17" t="s">
        <v>3634</v>
      </c>
    </row>
    <row r="3377" spans="29:29" x14ac:dyDescent="0.2">
      <c r="AC3377" s="17" t="s">
        <v>3635</v>
      </c>
    </row>
    <row r="3378" spans="29:29" x14ac:dyDescent="0.2">
      <c r="AC3378" s="17" t="s">
        <v>3636</v>
      </c>
    </row>
    <row r="3379" spans="29:29" x14ac:dyDescent="0.2">
      <c r="AC3379" s="17" t="s">
        <v>3637</v>
      </c>
    </row>
    <row r="3380" spans="29:29" x14ac:dyDescent="0.2">
      <c r="AC3380" s="17" t="s">
        <v>3638</v>
      </c>
    </row>
    <row r="3381" spans="29:29" x14ac:dyDescent="0.2">
      <c r="AC3381" s="17" t="s">
        <v>3639</v>
      </c>
    </row>
    <row r="3382" spans="29:29" x14ac:dyDescent="0.2">
      <c r="AC3382" s="17" t="s">
        <v>3640</v>
      </c>
    </row>
    <row r="3383" spans="29:29" x14ac:dyDescent="0.2">
      <c r="AC3383" s="17" t="s">
        <v>3641</v>
      </c>
    </row>
    <row r="3384" spans="29:29" x14ac:dyDescent="0.2">
      <c r="AC3384" s="17" t="s">
        <v>3642</v>
      </c>
    </row>
    <row r="3385" spans="29:29" x14ac:dyDescent="0.2">
      <c r="AC3385" s="17" t="s">
        <v>3643</v>
      </c>
    </row>
    <row r="3386" spans="29:29" x14ac:dyDescent="0.2">
      <c r="AC3386" s="17" t="s">
        <v>3644</v>
      </c>
    </row>
    <row r="3387" spans="29:29" x14ac:dyDescent="0.2">
      <c r="AC3387" s="17" t="s">
        <v>3645</v>
      </c>
    </row>
    <row r="3388" spans="29:29" x14ac:dyDescent="0.2">
      <c r="AC3388" s="17" t="s">
        <v>3646</v>
      </c>
    </row>
    <row r="3389" spans="29:29" x14ac:dyDescent="0.2">
      <c r="AC3389" s="17" t="s">
        <v>3647</v>
      </c>
    </row>
    <row r="3390" spans="29:29" x14ac:dyDescent="0.2">
      <c r="AC3390" s="17" t="s">
        <v>3648</v>
      </c>
    </row>
    <row r="3391" spans="29:29" x14ac:dyDescent="0.2">
      <c r="AC3391" s="17" t="s">
        <v>3649</v>
      </c>
    </row>
    <row r="3392" spans="29:29" x14ac:dyDescent="0.2">
      <c r="AC3392" s="17" t="s">
        <v>3650</v>
      </c>
    </row>
    <row r="3393" spans="29:29" x14ac:dyDescent="0.2">
      <c r="AC3393" s="17" t="s">
        <v>3651</v>
      </c>
    </row>
    <row r="3394" spans="29:29" x14ac:dyDescent="0.2">
      <c r="AC3394" s="17" t="s">
        <v>3652</v>
      </c>
    </row>
    <row r="3395" spans="29:29" x14ac:dyDescent="0.2">
      <c r="AC3395" s="17" t="s">
        <v>3653</v>
      </c>
    </row>
    <row r="3396" spans="29:29" x14ac:dyDescent="0.2">
      <c r="AC3396" s="17" t="s">
        <v>3654</v>
      </c>
    </row>
    <row r="3397" spans="29:29" x14ac:dyDescent="0.2">
      <c r="AC3397" s="17" t="s">
        <v>3655</v>
      </c>
    </row>
    <row r="3398" spans="29:29" x14ac:dyDescent="0.2">
      <c r="AC3398" s="17" t="s">
        <v>3656</v>
      </c>
    </row>
    <row r="3399" spans="29:29" x14ac:dyDescent="0.2">
      <c r="AC3399" s="17" t="s">
        <v>3657</v>
      </c>
    </row>
    <row r="3400" spans="29:29" x14ac:dyDescent="0.2">
      <c r="AC3400" s="17" t="s">
        <v>3658</v>
      </c>
    </row>
    <row r="3401" spans="29:29" x14ac:dyDescent="0.2">
      <c r="AC3401" s="17" t="s">
        <v>3659</v>
      </c>
    </row>
    <row r="3402" spans="29:29" x14ac:dyDescent="0.2">
      <c r="AC3402" s="17" t="s">
        <v>3660</v>
      </c>
    </row>
    <row r="3403" spans="29:29" x14ac:dyDescent="0.2">
      <c r="AC3403" s="17" t="s">
        <v>3661</v>
      </c>
    </row>
    <row r="3404" spans="29:29" x14ac:dyDescent="0.2">
      <c r="AC3404" s="17" t="s">
        <v>3662</v>
      </c>
    </row>
    <row r="3405" spans="29:29" x14ac:dyDescent="0.2">
      <c r="AC3405" s="17" t="s">
        <v>3663</v>
      </c>
    </row>
    <row r="3406" spans="29:29" x14ac:dyDescent="0.2">
      <c r="AC3406" s="17" t="s">
        <v>3664</v>
      </c>
    </row>
    <row r="3407" spans="29:29" x14ac:dyDescent="0.2">
      <c r="AC3407" s="17" t="s">
        <v>3665</v>
      </c>
    </row>
    <row r="3408" spans="29:29" x14ac:dyDescent="0.2">
      <c r="AC3408" s="17" t="s">
        <v>3666</v>
      </c>
    </row>
    <row r="3409" spans="29:29" x14ac:dyDescent="0.2">
      <c r="AC3409" s="17" t="s">
        <v>3667</v>
      </c>
    </row>
    <row r="3410" spans="29:29" x14ac:dyDescent="0.2">
      <c r="AC3410" s="17" t="s">
        <v>3668</v>
      </c>
    </row>
    <row r="3411" spans="29:29" x14ac:dyDescent="0.2">
      <c r="AC3411" s="17" t="s">
        <v>3669</v>
      </c>
    </row>
    <row r="3412" spans="29:29" x14ac:dyDescent="0.2">
      <c r="AC3412" s="17" t="s">
        <v>3670</v>
      </c>
    </row>
    <row r="3413" spans="29:29" x14ac:dyDescent="0.2">
      <c r="AC3413" s="17" t="s">
        <v>3671</v>
      </c>
    </row>
    <row r="3414" spans="29:29" x14ac:dyDescent="0.2">
      <c r="AC3414" s="17" t="s">
        <v>3672</v>
      </c>
    </row>
    <row r="3415" spans="29:29" x14ac:dyDescent="0.2">
      <c r="AC3415" s="17" t="s">
        <v>3673</v>
      </c>
    </row>
    <row r="3416" spans="29:29" x14ac:dyDescent="0.2">
      <c r="AC3416" s="17" t="s">
        <v>3674</v>
      </c>
    </row>
    <row r="3417" spans="29:29" x14ac:dyDescent="0.2">
      <c r="AC3417" s="17" t="s">
        <v>3675</v>
      </c>
    </row>
    <row r="3418" spans="29:29" x14ac:dyDescent="0.2">
      <c r="AC3418" s="17" t="s">
        <v>3676</v>
      </c>
    </row>
    <row r="3419" spans="29:29" x14ac:dyDescent="0.2">
      <c r="AC3419" s="17" t="s">
        <v>3677</v>
      </c>
    </row>
    <row r="3420" spans="29:29" x14ac:dyDescent="0.2">
      <c r="AC3420" s="17" t="s">
        <v>3678</v>
      </c>
    </row>
    <row r="3421" spans="29:29" x14ac:dyDescent="0.2">
      <c r="AC3421" s="17" t="s">
        <v>3679</v>
      </c>
    </row>
    <row r="3422" spans="29:29" x14ac:dyDescent="0.2">
      <c r="AC3422" s="17" t="s">
        <v>3680</v>
      </c>
    </row>
    <row r="3423" spans="29:29" x14ac:dyDescent="0.2">
      <c r="AC3423" s="17" t="s">
        <v>3681</v>
      </c>
    </row>
    <row r="3424" spans="29:29" x14ac:dyDescent="0.2">
      <c r="AC3424" s="17" t="s">
        <v>3682</v>
      </c>
    </row>
    <row r="3425" spans="29:29" x14ac:dyDescent="0.2">
      <c r="AC3425" s="17" t="s">
        <v>3683</v>
      </c>
    </row>
    <row r="3426" spans="29:29" x14ac:dyDescent="0.2">
      <c r="AC3426" s="17" t="s">
        <v>3684</v>
      </c>
    </row>
    <row r="3427" spans="29:29" x14ac:dyDescent="0.2">
      <c r="AC3427" s="17" t="s">
        <v>3685</v>
      </c>
    </row>
    <row r="3428" spans="29:29" x14ac:dyDescent="0.2">
      <c r="AC3428" s="17" t="s">
        <v>3686</v>
      </c>
    </row>
    <row r="3429" spans="29:29" x14ac:dyDescent="0.2">
      <c r="AC3429" s="17" t="s">
        <v>3687</v>
      </c>
    </row>
    <row r="3430" spans="29:29" x14ac:dyDescent="0.2">
      <c r="AC3430" s="17" t="s">
        <v>3688</v>
      </c>
    </row>
    <row r="3431" spans="29:29" x14ac:dyDescent="0.2">
      <c r="AC3431" s="17" t="s">
        <v>3689</v>
      </c>
    </row>
    <row r="3432" spans="29:29" x14ac:dyDescent="0.2">
      <c r="AC3432" s="17" t="s">
        <v>3690</v>
      </c>
    </row>
    <row r="3433" spans="29:29" x14ac:dyDescent="0.2">
      <c r="AC3433" s="17" t="s">
        <v>3691</v>
      </c>
    </row>
    <row r="3434" spans="29:29" x14ac:dyDescent="0.2">
      <c r="AC3434" s="17" t="s">
        <v>3692</v>
      </c>
    </row>
    <row r="3435" spans="29:29" x14ac:dyDescent="0.2">
      <c r="AC3435" s="17" t="s">
        <v>3693</v>
      </c>
    </row>
    <row r="3436" spans="29:29" x14ac:dyDescent="0.2">
      <c r="AC3436" s="17" t="s">
        <v>3694</v>
      </c>
    </row>
    <row r="3437" spans="29:29" x14ac:dyDescent="0.2">
      <c r="AC3437" s="17" t="s">
        <v>3695</v>
      </c>
    </row>
    <row r="3438" spans="29:29" x14ac:dyDescent="0.2">
      <c r="AC3438" s="17" t="s">
        <v>3696</v>
      </c>
    </row>
    <row r="3439" spans="29:29" x14ac:dyDescent="0.2">
      <c r="AC3439" s="17" t="s">
        <v>3697</v>
      </c>
    </row>
    <row r="3440" spans="29:29" x14ac:dyDescent="0.2">
      <c r="AC3440" s="17" t="s">
        <v>3698</v>
      </c>
    </row>
    <row r="3441" spans="29:29" x14ac:dyDescent="0.2">
      <c r="AC3441" s="17" t="s">
        <v>3699</v>
      </c>
    </row>
    <row r="3442" spans="29:29" x14ac:dyDescent="0.2">
      <c r="AC3442" s="17" t="s">
        <v>3700</v>
      </c>
    </row>
    <row r="3443" spans="29:29" x14ac:dyDescent="0.2">
      <c r="AC3443" s="17" t="s">
        <v>3701</v>
      </c>
    </row>
    <row r="3444" spans="29:29" x14ac:dyDescent="0.2">
      <c r="AC3444" s="17" t="s">
        <v>3702</v>
      </c>
    </row>
    <row r="3445" spans="29:29" x14ac:dyDescent="0.2">
      <c r="AC3445" s="17" t="s">
        <v>3703</v>
      </c>
    </row>
    <row r="3446" spans="29:29" x14ac:dyDescent="0.2">
      <c r="AC3446" s="17" t="s">
        <v>3704</v>
      </c>
    </row>
    <row r="3447" spans="29:29" x14ac:dyDescent="0.2">
      <c r="AC3447" s="17" t="s">
        <v>3705</v>
      </c>
    </row>
    <row r="3448" spans="29:29" x14ac:dyDescent="0.2">
      <c r="AC3448" s="17" t="s">
        <v>3706</v>
      </c>
    </row>
    <row r="3449" spans="29:29" x14ac:dyDescent="0.2">
      <c r="AC3449" s="17" t="s">
        <v>3707</v>
      </c>
    </row>
    <row r="3450" spans="29:29" x14ac:dyDescent="0.2">
      <c r="AC3450" s="17" t="s">
        <v>3708</v>
      </c>
    </row>
    <row r="3451" spans="29:29" x14ac:dyDescent="0.2">
      <c r="AC3451" s="17" t="s">
        <v>3709</v>
      </c>
    </row>
    <row r="3452" spans="29:29" x14ac:dyDescent="0.2">
      <c r="AC3452" s="17" t="s">
        <v>3710</v>
      </c>
    </row>
    <row r="3453" spans="29:29" x14ac:dyDescent="0.2">
      <c r="AC3453" s="17" t="s">
        <v>3711</v>
      </c>
    </row>
    <row r="3454" spans="29:29" x14ac:dyDescent="0.2">
      <c r="AC3454" s="17" t="s">
        <v>3712</v>
      </c>
    </row>
    <row r="3455" spans="29:29" x14ac:dyDescent="0.2">
      <c r="AC3455" s="17" t="s">
        <v>3713</v>
      </c>
    </row>
    <row r="3456" spans="29:29" x14ac:dyDescent="0.2">
      <c r="AC3456" s="17" t="s">
        <v>3714</v>
      </c>
    </row>
    <row r="3457" spans="29:29" x14ac:dyDescent="0.2">
      <c r="AC3457" s="17" t="s">
        <v>3715</v>
      </c>
    </row>
    <row r="3458" spans="29:29" x14ac:dyDescent="0.2">
      <c r="AC3458" s="17" t="s">
        <v>3716</v>
      </c>
    </row>
    <row r="3459" spans="29:29" x14ac:dyDescent="0.2">
      <c r="AC3459" s="17" t="s">
        <v>3717</v>
      </c>
    </row>
    <row r="3460" spans="29:29" x14ac:dyDescent="0.2">
      <c r="AC3460" s="17" t="s">
        <v>3718</v>
      </c>
    </row>
    <row r="3461" spans="29:29" x14ac:dyDescent="0.2">
      <c r="AC3461" s="17" t="s">
        <v>3719</v>
      </c>
    </row>
    <row r="3462" spans="29:29" x14ac:dyDescent="0.2">
      <c r="AC3462" s="17" t="s">
        <v>3720</v>
      </c>
    </row>
    <row r="3463" spans="29:29" x14ac:dyDescent="0.2">
      <c r="AC3463" s="17" t="s">
        <v>3721</v>
      </c>
    </row>
    <row r="3464" spans="29:29" x14ac:dyDescent="0.2">
      <c r="AC3464" s="17" t="s">
        <v>3722</v>
      </c>
    </row>
    <row r="3465" spans="29:29" x14ac:dyDescent="0.2">
      <c r="AC3465" s="17" t="s">
        <v>3723</v>
      </c>
    </row>
    <row r="3466" spans="29:29" x14ac:dyDescent="0.2">
      <c r="AC3466" s="17" t="s">
        <v>3724</v>
      </c>
    </row>
    <row r="3467" spans="29:29" x14ac:dyDescent="0.2">
      <c r="AC3467" s="17" t="s">
        <v>3725</v>
      </c>
    </row>
    <row r="3468" spans="29:29" x14ac:dyDescent="0.2">
      <c r="AC3468" s="17" t="s">
        <v>3726</v>
      </c>
    </row>
    <row r="3469" spans="29:29" x14ac:dyDescent="0.2">
      <c r="AC3469" s="17" t="s">
        <v>3727</v>
      </c>
    </row>
    <row r="3470" spans="29:29" x14ac:dyDescent="0.2">
      <c r="AC3470" s="17" t="s">
        <v>3728</v>
      </c>
    </row>
    <row r="3471" spans="29:29" x14ac:dyDescent="0.2">
      <c r="AC3471" s="17" t="s">
        <v>3729</v>
      </c>
    </row>
    <row r="3472" spans="29:29" x14ac:dyDescent="0.2">
      <c r="AC3472" s="17" t="s">
        <v>3730</v>
      </c>
    </row>
    <row r="3473" spans="29:29" x14ac:dyDescent="0.2">
      <c r="AC3473" s="17" t="s">
        <v>3731</v>
      </c>
    </row>
    <row r="3474" spans="29:29" x14ac:dyDescent="0.2">
      <c r="AC3474" s="17" t="s">
        <v>3732</v>
      </c>
    </row>
    <row r="3475" spans="29:29" x14ac:dyDescent="0.2">
      <c r="AC3475" s="17" t="s">
        <v>3733</v>
      </c>
    </row>
    <row r="3476" spans="29:29" x14ac:dyDescent="0.2">
      <c r="AC3476" s="17" t="s">
        <v>3734</v>
      </c>
    </row>
    <row r="3477" spans="29:29" x14ac:dyDescent="0.2">
      <c r="AC3477" s="17" t="s">
        <v>3735</v>
      </c>
    </row>
    <row r="3478" spans="29:29" x14ac:dyDescent="0.2">
      <c r="AC3478" s="17" t="s">
        <v>3736</v>
      </c>
    </row>
    <row r="3479" spans="29:29" x14ac:dyDescent="0.2">
      <c r="AC3479" s="17" t="s">
        <v>3737</v>
      </c>
    </row>
    <row r="3480" spans="29:29" x14ac:dyDescent="0.2">
      <c r="AC3480" s="17" t="s">
        <v>3738</v>
      </c>
    </row>
    <row r="3481" spans="29:29" x14ac:dyDescent="0.2">
      <c r="AC3481" s="17" t="s">
        <v>3739</v>
      </c>
    </row>
    <row r="3482" spans="29:29" x14ac:dyDescent="0.2">
      <c r="AC3482" s="17" t="s">
        <v>3740</v>
      </c>
    </row>
    <row r="3483" spans="29:29" x14ac:dyDescent="0.2">
      <c r="AC3483" s="17" t="s">
        <v>3741</v>
      </c>
    </row>
    <row r="3484" spans="29:29" x14ac:dyDescent="0.2">
      <c r="AC3484" s="17" t="s">
        <v>3742</v>
      </c>
    </row>
    <row r="3485" spans="29:29" x14ac:dyDescent="0.2">
      <c r="AC3485" s="17" t="s">
        <v>3743</v>
      </c>
    </row>
    <row r="3486" spans="29:29" x14ac:dyDescent="0.2">
      <c r="AC3486" s="17" t="s">
        <v>3744</v>
      </c>
    </row>
    <row r="3487" spans="29:29" x14ac:dyDescent="0.2">
      <c r="AC3487" s="17" t="s">
        <v>3745</v>
      </c>
    </row>
    <row r="3488" spans="29:29" x14ac:dyDescent="0.2">
      <c r="AC3488" s="17" t="s">
        <v>3746</v>
      </c>
    </row>
    <row r="3489" spans="29:29" x14ac:dyDescent="0.2">
      <c r="AC3489" s="17" t="s">
        <v>3747</v>
      </c>
    </row>
    <row r="3490" spans="29:29" x14ac:dyDescent="0.2">
      <c r="AC3490" s="17" t="s">
        <v>3748</v>
      </c>
    </row>
    <row r="3491" spans="29:29" x14ac:dyDescent="0.2">
      <c r="AC3491" s="17" t="s">
        <v>3749</v>
      </c>
    </row>
    <row r="3492" spans="29:29" x14ac:dyDescent="0.2">
      <c r="AC3492" s="17" t="s">
        <v>3750</v>
      </c>
    </row>
    <row r="3493" spans="29:29" x14ac:dyDescent="0.2">
      <c r="AC3493" s="17" t="s">
        <v>3751</v>
      </c>
    </row>
    <row r="3494" spans="29:29" x14ac:dyDescent="0.2">
      <c r="AC3494" s="17" t="s">
        <v>3752</v>
      </c>
    </row>
    <row r="3495" spans="29:29" x14ac:dyDescent="0.2">
      <c r="AC3495" s="17" t="s">
        <v>3753</v>
      </c>
    </row>
    <row r="3496" spans="29:29" x14ac:dyDescent="0.2">
      <c r="AC3496" s="17" t="s">
        <v>3754</v>
      </c>
    </row>
    <row r="3497" spans="29:29" x14ac:dyDescent="0.2">
      <c r="AC3497" s="17" t="s">
        <v>3755</v>
      </c>
    </row>
    <row r="3498" spans="29:29" x14ac:dyDescent="0.2">
      <c r="AC3498" s="17" t="s">
        <v>3756</v>
      </c>
    </row>
    <row r="3499" spans="29:29" x14ac:dyDescent="0.2">
      <c r="AC3499" s="17" t="s">
        <v>3757</v>
      </c>
    </row>
    <row r="3500" spans="29:29" x14ac:dyDescent="0.2">
      <c r="AC3500" s="17" t="s">
        <v>3758</v>
      </c>
    </row>
    <row r="3501" spans="29:29" x14ac:dyDescent="0.2">
      <c r="AC3501" s="17" t="s">
        <v>3759</v>
      </c>
    </row>
    <row r="3502" spans="29:29" x14ac:dyDescent="0.2">
      <c r="AC3502" s="17" t="s">
        <v>3760</v>
      </c>
    </row>
    <row r="3503" spans="29:29" x14ac:dyDescent="0.2">
      <c r="AC3503" s="17" t="s">
        <v>3761</v>
      </c>
    </row>
    <row r="3504" spans="29:29" x14ac:dyDescent="0.2">
      <c r="AC3504" s="17" t="s">
        <v>3762</v>
      </c>
    </row>
    <row r="3505" spans="29:29" x14ac:dyDescent="0.2">
      <c r="AC3505" s="17" t="s">
        <v>3763</v>
      </c>
    </row>
    <row r="3506" spans="29:29" x14ac:dyDescent="0.2">
      <c r="AC3506" s="17" t="s">
        <v>3764</v>
      </c>
    </row>
    <row r="3507" spans="29:29" x14ac:dyDescent="0.2">
      <c r="AC3507" s="17" t="s">
        <v>3765</v>
      </c>
    </row>
    <row r="3508" spans="29:29" x14ac:dyDescent="0.2">
      <c r="AC3508" s="17" t="s">
        <v>3766</v>
      </c>
    </row>
    <row r="3509" spans="29:29" x14ac:dyDescent="0.2">
      <c r="AC3509" s="17" t="s">
        <v>3767</v>
      </c>
    </row>
    <row r="3510" spans="29:29" x14ac:dyDescent="0.2">
      <c r="AC3510" s="17" t="s">
        <v>3768</v>
      </c>
    </row>
    <row r="3511" spans="29:29" x14ac:dyDescent="0.2">
      <c r="AC3511" s="17" t="s">
        <v>3769</v>
      </c>
    </row>
    <row r="3512" spans="29:29" x14ac:dyDescent="0.2">
      <c r="AC3512" s="17" t="s">
        <v>3770</v>
      </c>
    </row>
    <row r="3513" spans="29:29" x14ac:dyDescent="0.2">
      <c r="AC3513" s="17" t="s">
        <v>3771</v>
      </c>
    </row>
    <row r="3514" spans="29:29" x14ac:dyDescent="0.2">
      <c r="AC3514" s="17" t="s">
        <v>3772</v>
      </c>
    </row>
    <row r="3515" spans="29:29" x14ac:dyDescent="0.2">
      <c r="AC3515" s="17" t="s">
        <v>3773</v>
      </c>
    </row>
    <row r="3516" spans="29:29" x14ac:dyDescent="0.2">
      <c r="AC3516" s="17" t="s">
        <v>3774</v>
      </c>
    </row>
    <row r="3517" spans="29:29" x14ac:dyDescent="0.2">
      <c r="AC3517" s="17" t="s">
        <v>3775</v>
      </c>
    </row>
    <row r="3518" spans="29:29" x14ac:dyDescent="0.2">
      <c r="AC3518" s="17" t="s">
        <v>3776</v>
      </c>
    </row>
    <row r="3519" spans="29:29" x14ac:dyDescent="0.2">
      <c r="AC3519" s="17" t="s">
        <v>3777</v>
      </c>
    </row>
    <row r="3520" spans="29:29" x14ac:dyDescent="0.2">
      <c r="AC3520" s="17" t="s">
        <v>3778</v>
      </c>
    </row>
    <row r="3521" spans="29:29" x14ac:dyDescent="0.2">
      <c r="AC3521" s="17" t="s">
        <v>3779</v>
      </c>
    </row>
    <row r="3522" spans="29:29" x14ac:dyDescent="0.2">
      <c r="AC3522" s="17" t="s">
        <v>3780</v>
      </c>
    </row>
    <row r="3523" spans="29:29" x14ac:dyDescent="0.2">
      <c r="AC3523" s="17" t="s">
        <v>3781</v>
      </c>
    </row>
    <row r="3524" spans="29:29" x14ac:dyDescent="0.2">
      <c r="AC3524" s="17" t="s">
        <v>3782</v>
      </c>
    </row>
    <row r="3525" spans="29:29" x14ac:dyDescent="0.2">
      <c r="AC3525" s="17" t="s">
        <v>3783</v>
      </c>
    </row>
    <row r="3526" spans="29:29" x14ac:dyDescent="0.2">
      <c r="AC3526" s="17" t="s">
        <v>3784</v>
      </c>
    </row>
    <row r="3527" spans="29:29" x14ac:dyDescent="0.2">
      <c r="AC3527" s="17" t="s">
        <v>3785</v>
      </c>
    </row>
    <row r="3528" spans="29:29" x14ac:dyDescent="0.2">
      <c r="AC3528" s="17" t="s">
        <v>3786</v>
      </c>
    </row>
    <row r="3529" spans="29:29" x14ac:dyDescent="0.2">
      <c r="AC3529" s="17" t="s">
        <v>3787</v>
      </c>
    </row>
    <row r="3530" spans="29:29" x14ac:dyDescent="0.2">
      <c r="AC3530" s="17" t="s">
        <v>3788</v>
      </c>
    </row>
    <row r="3531" spans="29:29" x14ac:dyDescent="0.2">
      <c r="AC3531" s="17" t="s">
        <v>3789</v>
      </c>
    </row>
    <row r="3532" spans="29:29" x14ac:dyDescent="0.2">
      <c r="AC3532" s="17" t="s">
        <v>3790</v>
      </c>
    </row>
    <row r="3533" spans="29:29" x14ac:dyDescent="0.2">
      <c r="AC3533" s="17" t="s">
        <v>3791</v>
      </c>
    </row>
    <row r="3534" spans="29:29" x14ac:dyDescent="0.2">
      <c r="AC3534" s="17" t="s">
        <v>3792</v>
      </c>
    </row>
    <row r="3535" spans="29:29" x14ac:dyDescent="0.2">
      <c r="AC3535" s="17" t="s">
        <v>3793</v>
      </c>
    </row>
    <row r="3536" spans="29:29" x14ac:dyDescent="0.2">
      <c r="AC3536" s="17" t="s">
        <v>3794</v>
      </c>
    </row>
    <row r="3537" spans="29:29" x14ac:dyDescent="0.2">
      <c r="AC3537" s="17" t="s">
        <v>3795</v>
      </c>
    </row>
    <row r="3538" spans="29:29" x14ac:dyDescent="0.2">
      <c r="AC3538" s="17" t="s">
        <v>3796</v>
      </c>
    </row>
    <row r="3539" spans="29:29" x14ac:dyDescent="0.2">
      <c r="AC3539" s="17" t="s">
        <v>3797</v>
      </c>
    </row>
    <row r="3540" spans="29:29" x14ac:dyDescent="0.2">
      <c r="AC3540" s="17" t="s">
        <v>3798</v>
      </c>
    </row>
    <row r="3541" spans="29:29" x14ac:dyDescent="0.2">
      <c r="AC3541" s="17" t="s">
        <v>3799</v>
      </c>
    </row>
    <row r="3542" spans="29:29" x14ac:dyDescent="0.2">
      <c r="AC3542" s="17" t="s">
        <v>3800</v>
      </c>
    </row>
    <row r="3543" spans="29:29" x14ac:dyDescent="0.2">
      <c r="AC3543" s="17" t="s">
        <v>3801</v>
      </c>
    </row>
    <row r="3544" spans="29:29" x14ac:dyDescent="0.2">
      <c r="AC3544" s="17" t="s">
        <v>3802</v>
      </c>
    </row>
    <row r="3545" spans="29:29" x14ac:dyDescent="0.2">
      <c r="AC3545" s="17" t="s">
        <v>3803</v>
      </c>
    </row>
    <row r="3546" spans="29:29" x14ac:dyDescent="0.2">
      <c r="AC3546" s="17" t="s">
        <v>3804</v>
      </c>
    </row>
    <row r="3547" spans="29:29" x14ac:dyDescent="0.2">
      <c r="AC3547" s="17" t="s">
        <v>3805</v>
      </c>
    </row>
    <row r="3548" spans="29:29" x14ac:dyDescent="0.2">
      <c r="AC3548" s="17" t="s">
        <v>3806</v>
      </c>
    </row>
    <row r="3549" spans="29:29" x14ac:dyDescent="0.2">
      <c r="AC3549" s="17" t="s">
        <v>3807</v>
      </c>
    </row>
    <row r="3550" spans="29:29" x14ac:dyDescent="0.2">
      <c r="AC3550" s="17" t="s">
        <v>3808</v>
      </c>
    </row>
    <row r="3551" spans="29:29" x14ac:dyDescent="0.2">
      <c r="AC3551" s="17" t="s">
        <v>3809</v>
      </c>
    </row>
    <row r="3552" spans="29:29" x14ac:dyDescent="0.2">
      <c r="AC3552" s="17" t="s">
        <v>3810</v>
      </c>
    </row>
    <row r="3553" spans="29:29" x14ac:dyDescent="0.2">
      <c r="AC3553" s="17" t="s">
        <v>3811</v>
      </c>
    </row>
    <row r="3554" spans="29:29" x14ac:dyDescent="0.2">
      <c r="AC3554" s="17" t="s">
        <v>3812</v>
      </c>
    </row>
    <row r="3555" spans="29:29" x14ac:dyDescent="0.2">
      <c r="AC3555" s="17" t="s">
        <v>3813</v>
      </c>
    </row>
    <row r="3556" spans="29:29" x14ac:dyDescent="0.2">
      <c r="AC3556" s="17" t="s">
        <v>3814</v>
      </c>
    </row>
    <row r="3557" spans="29:29" x14ac:dyDescent="0.2">
      <c r="AC3557" s="17" t="s">
        <v>3815</v>
      </c>
    </row>
    <row r="3558" spans="29:29" x14ac:dyDescent="0.2">
      <c r="AC3558" s="17" t="s">
        <v>3816</v>
      </c>
    </row>
    <row r="3559" spans="29:29" x14ac:dyDescent="0.2">
      <c r="AC3559" s="17" t="s">
        <v>3817</v>
      </c>
    </row>
    <row r="3560" spans="29:29" x14ac:dyDescent="0.2">
      <c r="AC3560" s="17" t="s">
        <v>3818</v>
      </c>
    </row>
    <row r="3561" spans="29:29" x14ac:dyDescent="0.2">
      <c r="AC3561" s="17" t="s">
        <v>3819</v>
      </c>
    </row>
    <row r="3562" spans="29:29" x14ac:dyDescent="0.2">
      <c r="AC3562" s="17" t="s">
        <v>3820</v>
      </c>
    </row>
    <row r="3563" spans="29:29" x14ac:dyDescent="0.2">
      <c r="AC3563" s="17" t="s">
        <v>3821</v>
      </c>
    </row>
    <row r="3564" spans="29:29" x14ac:dyDescent="0.2">
      <c r="AC3564" s="17" t="s">
        <v>3822</v>
      </c>
    </row>
    <row r="3565" spans="29:29" x14ac:dyDescent="0.2">
      <c r="AC3565" s="17" t="s">
        <v>3823</v>
      </c>
    </row>
    <row r="3566" spans="29:29" x14ac:dyDescent="0.2">
      <c r="AC3566" s="17" t="s">
        <v>3824</v>
      </c>
    </row>
    <row r="3567" spans="29:29" x14ac:dyDescent="0.2">
      <c r="AC3567" s="17" t="s">
        <v>3825</v>
      </c>
    </row>
    <row r="3568" spans="29:29" x14ac:dyDescent="0.2">
      <c r="AC3568" s="17" t="s">
        <v>3826</v>
      </c>
    </row>
    <row r="3569" spans="29:29" x14ac:dyDescent="0.2">
      <c r="AC3569" s="17" t="s">
        <v>3827</v>
      </c>
    </row>
    <row r="3570" spans="29:29" x14ac:dyDescent="0.2">
      <c r="AC3570" s="17" t="s">
        <v>3828</v>
      </c>
    </row>
    <row r="3571" spans="29:29" x14ac:dyDescent="0.2">
      <c r="AC3571" s="17" t="s">
        <v>3829</v>
      </c>
    </row>
    <row r="3572" spans="29:29" x14ac:dyDescent="0.2">
      <c r="AC3572" s="17" t="s">
        <v>3830</v>
      </c>
    </row>
    <row r="3573" spans="29:29" x14ac:dyDescent="0.2">
      <c r="AC3573" s="17" t="s">
        <v>3831</v>
      </c>
    </row>
    <row r="3574" spans="29:29" x14ac:dyDescent="0.2">
      <c r="AC3574" s="17" t="s">
        <v>3832</v>
      </c>
    </row>
    <row r="3575" spans="29:29" x14ac:dyDescent="0.2">
      <c r="AC3575" s="17" t="s">
        <v>3833</v>
      </c>
    </row>
    <row r="3576" spans="29:29" x14ac:dyDescent="0.2">
      <c r="AC3576" s="17" t="s">
        <v>3834</v>
      </c>
    </row>
    <row r="3577" spans="29:29" x14ac:dyDescent="0.2">
      <c r="AC3577" s="17" t="s">
        <v>3835</v>
      </c>
    </row>
    <row r="3578" spans="29:29" x14ac:dyDescent="0.2">
      <c r="AC3578" s="17" t="s">
        <v>3836</v>
      </c>
    </row>
    <row r="3579" spans="29:29" x14ac:dyDescent="0.2">
      <c r="AC3579" s="17" t="s">
        <v>3837</v>
      </c>
    </row>
    <row r="3580" spans="29:29" x14ac:dyDescent="0.2">
      <c r="AC3580" s="17" t="s">
        <v>3838</v>
      </c>
    </row>
    <row r="3581" spans="29:29" x14ac:dyDescent="0.2">
      <c r="AC3581" s="17" t="s">
        <v>3839</v>
      </c>
    </row>
    <row r="3582" spans="29:29" x14ac:dyDescent="0.2">
      <c r="AC3582" s="17" t="s">
        <v>3840</v>
      </c>
    </row>
    <row r="3583" spans="29:29" x14ac:dyDescent="0.2">
      <c r="AC3583" s="17" t="s">
        <v>3841</v>
      </c>
    </row>
    <row r="3584" spans="29:29" x14ac:dyDescent="0.2">
      <c r="AC3584" s="17" t="s">
        <v>3842</v>
      </c>
    </row>
    <row r="3585" spans="29:29" x14ac:dyDescent="0.2">
      <c r="AC3585" s="17" t="s">
        <v>3843</v>
      </c>
    </row>
    <row r="3586" spans="29:29" x14ac:dyDescent="0.2">
      <c r="AC3586" s="17" t="s">
        <v>3844</v>
      </c>
    </row>
    <row r="3587" spans="29:29" x14ac:dyDescent="0.2">
      <c r="AC3587" s="17" t="s">
        <v>3845</v>
      </c>
    </row>
    <row r="3588" spans="29:29" x14ac:dyDescent="0.2">
      <c r="AC3588" s="17" t="s">
        <v>3846</v>
      </c>
    </row>
    <row r="3589" spans="29:29" x14ac:dyDescent="0.2">
      <c r="AC3589" s="17" t="s">
        <v>3847</v>
      </c>
    </row>
    <row r="3590" spans="29:29" x14ac:dyDescent="0.2">
      <c r="AC3590" s="17" t="s">
        <v>3848</v>
      </c>
    </row>
    <row r="3591" spans="29:29" x14ac:dyDescent="0.2">
      <c r="AC3591" s="17" t="s">
        <v>3849</v>
      </c>
    </row>
    <row r="3592" spans="29:29" x14ac:dyDescent="0.2">
      <c r="AC3592" s="17" t="s">
        <v>3850</v>
      </c>
    </row>
    <row r="3593" spans="29:29" x14ac:dyDescent="0.2">
      <c r="AC3593" s="17" t="s">
        <v>3851</v>
      </c>
    </row>
    <row r="3594" spans="29:29" x14ac:dyDescent="0.2">
      <c r="AC3594" s="17" t="s">
        <v>3852</v>
      </c>
    </row>
    <row r="3595" spans="29:29" x14ac:dyDescent="0.2">
      <c r="AC3595" s="17" t="s">
        <v>3853</v>
      </c>
    </row>
    <row r="3596" spans="29:29" x14ac:dyDescent="0.2">
      <c r="AC3596" s="17" t="s">
        <v>3854</v>
      </c>
    </row>
    <row r="3597" spans="29:29" x14ac:dyDescent="0.2">
      <c r="AC3597" s="17" t="s">
        <v>3855</v>
      </c>
    </row>
    <row r="3598" spans="29:29" x14ac:dyDescent="0.2">
      <c r="AC3598" s="17" t="s">
        <v>3856</v>
      </c>
    </row>
    <row r="3599" spans="29:29" x14ac:dyDescent="0.2">
      <c r="AC3599" s="17" t="s">
        <v>3857</v>
      </c>
    </row>
    <row r="3600" spans="29:29" x14ac:dyDescent="0.2">
      <c r="AC3600" s="17" t="s">
        <v>3858</v>
      </c>
    </row>
    <row r="3601" spans="29:29" x14ac:dyDescent="0.2">
      <c r="AC3601" s="17" t="s">
        <v>3859</v>
      </c>
    </row>
    <row r="3602" spans="29:29" x14ac:dyDescent="0.2">
      <c r="AC3602" s="17" t="s">
        <v>3860</v>
      </c>
    </row>
    <row r="3603" spans="29:29" x14ac:dyDescent="0.2">
      <c r="AC3603" s="17" t="s">
        <v>3861</v>
      </c>
    </row>
    <row r="3604" spans="29:29" x14ac:dyDescent="0.2">
      <c r="AC3604" s="17" t="s">
        <v>3862</v>
      </c>
    </row>
    <row r="3605" spans="29:29" x14ac:dyDescent="0.2">
      <c r="AC3605" s="17" t="s">
        <v>3863</v>
      </c>
    </row>
    <row r="3606" spans="29:29" x14ac:dyDescent="0.2">
      <c r="AC3606" s="17" t="s">
        <v>3864</v>
      </c>
    </row>
    <row r="3607" spans="29:29" x14ac:dyDescent="0.2">
      <c r="AC3607" s="17" t="s">
        <v>3865</v>
      </c>
    </row>
    <row r="3608" spans="29:29" x14ac:dyDescent="0.2">
      <c r="AC3608" s="17" t="s">
        <v>3866</v>
      </c>
    </row>
    <row r="3609" spans="29:29" x14ac:dyDescent="0.2">
      <c r="AC3609" s="17" t="s">
        <v>3867</v>
      </c>
    </row>
    <row r="3610" spans="29:29" x14ac:dyDescent="0.2">
      <c r="AC3610" s="17" t="s">
        <v>3868</v>
      </c>
    </row>
    <row r="3611" spans="29:29" x14ac:dyDescent="0.2">
      <c r="AC3611" s="17" t="s">
        <v>3869</v>
      </c>
    </row>
    <row r="3612" spans="29:29" x14ac:dyDescent="0.2">
      <c r="AC3612" s="17" t="s">
        <v>3870</v>
      </c>
    </row>
    <row r="3613" spans="29:29" x14ac:dyDescent="0.2">
      <c r="AC3613" s="17" t="s">
        <v>3871</v>
      </c>
    </row>
    <row r="3614" spans="29:29" x14ac:dyDescent="0.2">
      <c r="AC3614" s="17" t="s">
        <v>3872</v>
      </c>
    </row>
    <row r="3615" spans="29:29" x14ac:dyDescent="0.2">
      <c r="AC3615" s="17" t="s">
        <v>3873</v>
      </c>
    </row>
    <row r="3616" spans="29:29" x14ac:dyDescent="0.2">
      <c r="AC3616" s="17" t="s">
        <v>3874</v>
      </c>
    </row>
    <row r="3617" spans="29:29" x14ac:dyDescent="0.2">
      <c r="AC3617" s="17" t="s">
        <v>3875</v>
      </c>
    </row>
    <row r="3618" spans="29:29" x14ac:dyDescent="0.2">
      <c r="AC3618" s="17" t="s">
        <v>3876</v>
      </c>
    </row>
    <row r="3619" spans="29:29" x14ac:dyDescent="0.2">
      <c r="AC3619" s="17" t="s">
        <v>3877</v>
      </c>
    </row>
    <row r="3620" spans="29:29" x14ac:dyDescent="0.2">
      <c r="AC3620" s="17" t="s">
        <v>3878</v>
      </c>
    </row>
    <row r="3621" spans="29:29" x14ac:dyDescent="0.2">
      <c r="AC3621" s="17" t="s">
        <v>3879</v>
      </c>
    </row>
    <row r="3622" spans="29:29" x14ac:dyDescent="0.2">
      <c r="AC3622" s="17" t="s">
        <v>3880</v>
      </c>
    </row>
    <row r="3623" spans="29:29" x14ac:dyDescent="0.2">
      <c r="AC3623" s="17" t="s">
        <v>3881</v>
      </c>
    </row>
    <row r="3624" spans="29:29" x14ac:dyDescent="0.2">
      <c r="AC3624" s="17" t="s">
        <v>3882</v>
      </c>
    </row>
    <row r="3625" spans="29:29" x14ac:dyDescent="0.2">
      <c r="AC3625" s="17" t="s">
        <v>3883</v>
      </c>
    </row>
    <row r="3626" spans="29:29" x14ac:dyDescent="0.2">
      <c r="AC3626" s="17" t="s">
        <v>3884</v>
      </c>
    </row>
    <row r="3627" spans="29:29" x14ac:dyDescent="0.2">
      <c r="AC3627" s="17" t="s">
        <v>3885</v>
      </c>
    </row>
    <row r="3628" spans="29:29" x14ac:dyDescent="0.2">
      <c r="AC3628" s="17" t="s">
        <v>3886</v>
      </c>
    </row>
    <row r="3629" spans="29:29" x14ac:dyDescent="0.2">
      <c r="AC3629" s="17" t="s">
        <v>3887</v>
      </c>
    </row>
    <row r="3630" spans="29:29" x14ac:dyDescent="0.2">
      <c r="AC3630" s="17" t="s">
        <v>3888</v>
      </c>
    </row>
    <row r="3631" spans="29:29" x14ac:dyDescent="0.2">
      <c r="AC3631" s="17" t="s">
        <v>3889</v>
      </c>
    </row>
    <row r="3632" spans="29:29" x14ac:dyDescent="0.2">
      <c r="AC3632" s="17" t="s">
        <v>3890</v>
      </c>
    </row>
    <row r="3633" spans="29:29" x14ac:dyDescent="0.2">
      <c r="AC3633" s="17" t="s">
        <v>3891</v>
      </c>
    </row>
    <row r="3634" spans="29:29" x14ac:dyDescent="0.2">
      <c r="AC3634" s="17" t="s">
        <v>3892</v>
      </c>
    </row>
    <row r="3635" spans="29:29" x14ac:dyDescent="0.2">
      <c r="AC3635" s="17" t="s">
        <v>3893</v>
      </c>
    </row>
    <row r="3636" spans="29:29" x14ac:dyDescent="0.2">
      <c r="AC3636" s="17" t="s">
        <v>3894</v>
      </c>
    </row>
    <row r="3637" spans="29:29" x14ac:dyDescent="0.2">
      <c r="AC3637" s="17" t="s">
        <v>3895</v>
      </c>
    </row>
    <row r="3638" spans="29:29" x14ac:dyDescent="0.2">
      <c r="AC3638" s="17" t="s">
        <v>3896</v>
      </c>
    </row>
    <row r="3639" spans="29:29" x14ac:dyDescent="0.2">
      <c r="AC3639" s="17" t="s">
        <v>3897</v>
      </c>
    </row>
    <row r="3640" spans="29:29" x14ac:dyDescent="0.2">
      <c r="AC3640" s="17" t="s">
        <v>3898</v>
      </c>
    </row>
    <row r="3641" spans="29:29" x14ac:dyDescent="0.2">
      <c r="AC3641" s="17" t="s">
        <v>3899</v>
      </c>
    </row>
    <row r="3642" spans="29:29" x14ac:dyDescent="0.2">
      <c r="AC3642" s="17" t="s">
        <v>3900</v>
      </c>
    </row>
    <row r="3643" spans="29:29" x14ac:dyDescent="0.2">
      <c r="AC3643" s="17" t="s">
        <v>3901</v>
      </c>
    </row>
    <row r="3644" spans="29:29" x14ac:dyDescent="0.2">
      <c r="AC3644" s="17" t="s">
        <v>3902</v>
      </c>
    </row>
    <row r="3645" spans="29:29" x14ac:dyDescent="0.2">
      <c r="AC3645" s="17" t="s">
        <v>3903</v>
      </c>
    </row>
    <row r="3646" spans="29:29" x14ac:dyDescent="0.2">
      <c r="AC3646" s="17" t="s">
        <v>3904</v>
      </c>
    </row>
    <row r="3647" spans="29:29" x14ac:dyDescent="0.2">
      <c r="AC3647" s="17" t="s">
        <v>3905</v>
      </c>
    </row>
    <row r="3648" spans="29:29" x14ac:dyDescent="0.2">
      <c r="AC3648" s="17" t="s">
        <v>3906</v>
      </c>
    </row>
    <row r="3649" spans="29:29" x14ac:dyDescent="0.2">
      <c r="AC3649" s="17" t="s">
        <v>3907</v>
      </c>
    </row>
    <row r="3650" spans="29:29" x14ac:dyDescent="0.2">
      <c r="AC3650" s="17" t="s">
        <v>3908</v>
      </c>
    </row>
    <row r="3651" spans="29:29" x14ac:dyDescent="0.2">
      <c r="AC3651" s="17" t="s">
        <v>3909</v>
      </c>
    </row>
    <row r="3652" spans="29:29" x14ac:dyDescent="0.2">
      <c r="AC3652" s="17" t="s">
        <v>3910</v>
      </c>
    </row>
    <row r="3653" spans="29:29" x14ac:dyDescent="0.2">
      <c r="AC3653" s="17" t="s">
        <v>3911</v>
      </c>
    </row>
    <row r="3654" spans="29:29" x14ac:dyDescent="0.2">
      <c r="AC3654" s="17" t="s">
        <v>3912</v>
      </c>
    </row>
    <row r="3655" spans="29:29" x14ac:dyDescent="0.2">
      <c r="AC3655" s="17" t="s">
        <v>3913</v>
      </c>
    </row>
    <row r="3656" spans="29:29" x14ac:dyDescent="0.2">
      <c r="AC3656" s="17" t="s">
        <v>3914</v>
      </c>
    </row>
    <row r="3657" spans="29:29" x14ac:dyDescent="0.2">
      <c r="AC3657" s="17" t="s">
        <v>3915</v>
      </c>
    </row>
    <row r="3658" spans="29:29" x14ac:dyDescent="0.2">
      <c r="AC3658" s="17" t="s">
        <v>3916</v>
      </c>
    </row>
    <row r="3659" spans="29:29" x14ac:dyDescent="0.2">
      <c r="AC3659" s="17" t="s">
        <v>3917</v>
      </c>
    </row>
    <row r="3660" spans="29:29" x14ac:dyDescent="0.2">
      <c r="AC3660" s="17" t="s">
        <v>3918</v>
      </c>
    </row>
    <row r="3661" spans="29:29" x14ac:dyDescent="0.2">
      <c r="AC3661" s="17" t="s">
        <v>3919</v>
      </c>
    </row>
    <row r="3662" spans="29:29" x14ac:dyDescent="0.2">
      <c r="AC3662" s="17" t="s">
        <v>3920</v>
      </c>
    </row>
    <row r="3663" spans="29:29" x14ac:dyDescent="0.2">
      <c r="AC3663" s="17" t="s">
        <v>3921</v>
      </c>
    </row>
    <row r="3664" spans="29:29" x14ac:dyDescent="0.2">
      <c r="AC3664" s="17" t="s">
        <v>3922</v>
      </c>
    </row>
    <row r="3665" spans="29:29" x14ac:dyDescent="0.2">
      <c r="AC3665" s="17" t="s">
        <v>3923</v>
      </c>
    </row>
    <row r="3666" spans="29:29" x14ac:dyDescent="0.2">
      <c r="AC3666" s="17" t="s">
        <v>3924</v>
      </c>
    </row>
    <row r="3667" spans="29:29" x14ac:dyDescent="0.2">
      <c r="AC3667" s="17" t="s">
        <v>3925</v>
      </c>
    </row>
    <row r="3668" spans="29:29" x14ac:dyDescent="0.2">
      <c r="AC3668" s="17" t="s">
        <v>3926</v>
      </c>
    </row>
    <row r="3669" spans="29:29" x14ac:dyDescent="0.2">
      <c r="AC3669" s="17" t="s">
        <v>3927</v>
      </c>
    </row>
    <row r="3670" spans="29:29" x14ac:dyDescent="0.2">
      <c r="AC3670" s="17" t="s">
        <v>3928</v>
      </c>
    </row>
    <row r="3671" spans="29:29" x14ac:dyDescent="0.2">
      <c r="AC3671" s="17" t="s">
        <v>3929</v>
      </c>
    </row>
    <row r="3672" spans="29:29" x14ac:dyDescent="0.2">
      <c r="AC3672" s="17" t="s">
        <v>3930</v>
      </c>
    </row>
    <row r="3673" spans="29:29" x14ac:dyDescent="0.2">
      <c r="AC3673" s="17" t="s">
        <v>3931</v>
      </c>
    </row>
    <row r="3674" spans="29:29" x14ac:dyDescent="0.2">
      <c r="AC3674" s="17" t="s">
        <v>3932</v>
      </c>
    </row>
    <row r="3675" spans="29:29" x14ac:dyDescent="0.2">
      <c r="AC3675" s="17" t="s">
        <v>3933</v>
      </c>
    </row>
    <row r="3676" spans="29:29" x14ac:dyDescent="0.2">
      <c r="AC3676" s="17" t="s">
        <v>3934</v>
      </c>
    </row>
    <row r="3677" spans="29:29" x14ac:dyDescent="0.2">
      <c r="AC3677" s="17" t="s">
        <v>3935</v>
      </c>
    </row>
    <row r="3678" spans="29:29" x14ac:dyDescent="0.2">
      <c r="AC3678" s="17" t="s">
        <v>3936</v>
      </c>
    </row>
    <row r="3679" spans="29:29" x14ac:dyDescent="0.2">
      <c r="AC3679" s="17" t="s">
        <v>3937</v>
      </c>
    </row>
    <row r="3680" spans="29:29" x14ac:dyDescent="0.2">
      <c r="AC3680" s="17" t="s">
        <v>3938</v>
      </c>
    </row>
    <row r="3681" spans="29:29" x14ac:dyDescent="0.2">
      <c r="AC3681" s="17" t="s">
        <v>3939</v>
      </c>
    </row>
    <row r="3682" spans="29:29" x14ac:dyDescent="0.2">
      <c r="AC3682" s="17" t="s">
        <v>3940</v>
      </c>
    </row>
    <row r="3683" spans="29:29" x14ac:dyDescent="0.2">
      <c r="AC3683" s="17" t="s">
        <v>3941</v>
      </c>
    </row>
    <row r="3684" spans="29:29" x14ac:dyDescent="0.2">
      <c r="AC3684" s="17" t="s">
        <v>3942</v>
      </c>
    </row>
    <row r="3685" spans="29:29" x14ac:dyDescent="0.2">
      <c r="AC3685" s="17" t="s">
        <v>3943</v>
      </c>
    </row>
    <row r="3686" spans="29:29" x14ac:dyDescent="0.2">
      <c r="AC3686" s="17" t="s">
        <v>3944</v>
      </c>
    </row>
    <row r="3687" spans="29:29" x14ac:dyDescent="0.2">
      <c r="AC3687" s="17" t="s">
        <v>3945</v>
      </c>
    </row>
    <row r="3688" spans="29:29" x14ac:dyDescent="0.2">
      <c r="AC3688" s="17" t="s">
        <v>3946</v>
      </c>
    </row>
    <row r="3689" spans="29:29" x14ac:dyDescent="0.2">
      <c r="AC3689" s="17" t="s">
        <v>3947</v>
      </c>
    </row>
    <row r="3690" spans="29:29" x14ac:dyDescent="0.2">
      <c r="AC3690" s="17" t="s">
        <v>3948</v>
      </c>
    </row>
    <row r="3691" spans="29:29" x14ac:dyDescent="0.2">
      <c r="AC3691" s="17" t="s">
        <v>3949</v>
      </c>
    </row>
    <row r="3692" spans="29:29" x14ac:dyDescent="0.2">
      <c r="AC3692" s="17" t="s">
        <v>3950</v>
      </c>
    </row>
    <row r="3693" spans="29:29" x14ac:dyDescent="0.2">
      <c r="AC3693" s="17" t="s">
        <v>3951</v>
      </c>
    </row>
    <row r="3694" spans="29:29" x14ac:dyDescent="0.2">
      <c r="AC3694" s="17" t="s">
        <v>3952</v>
      </c>
    </row>
    <row r="3695" spans="29:29" x14ac:dyDescent="0.2">
      <c r="AC3695" s="17" t="s">
        <v>3953</v>
      </c>
    </row>
    <row r="3696" spans="29:29" x14ac:dyDescent="0.2">
      <c r="AC3696" s="17" t="s">
        <v>3954</v>
      </c>
    </row>
    <row r="3697" spans="29:29" x14ac:dyDescent="0.2">
      <c r="AC3697" s="17" t="s">
        <v>3955</v>
      </c>
    </row>
    <row r="3698" spans="29:29" x14ac:dyDescent="0.2">
      <c r="AC3698" s="17" t="s">
        <v>3956</v>
      </c>
    </row>
    <row r="3699" spans="29:29" x14ac:dyDescent="0.2">
      <c r="AC3699" s="17" t="s">
        <v>3957</v>
      </c>
    </row>
    <row r="3700" spans="29:29" x14ac:dyDescent="0.2">
      <c r="AC3700" s="17" t="s">
        <v>3958</v>
      </c>
    </row>
    <row r="3701" spans="29:29" x14ac:dyDescent="0.2">
      <c r="AC3701" s="17" t="s">
        <v>3959</v>
      </c>
    </row>
    <row r="3702" spans="29:29" x14ac:dyDescent="0.2">
      <c r="AC3702" s="17" t="s">
        <v>3960</v>
      </c>
    </row>
    <row r="3703" spans="29:29" x14ac:dyDescent="0.2">
      <c r="AC3703" s="17" t="s">
        <v>3961</v>
      </c>
    </row>
    <row r="3704" spans="29:29" x14ac:dyDescent="0.2">
      <c r="AC3704" s="17" t="s">
        <v>3962</v>
      </c>
    </row>
    <row r="3705" spans="29:29" x14ac:dyDescent="0.2">
      <c r="AC3705" s="17" t="s">
        <v>3963</v>
      </c>
    </row>
    <row r="3706" spans="29:29" x14ac:dyDescent="0.2">
      <c r="AC3706" s="17" t="s">
        <v>3964</v>
      </c>
    </row>
    <row r="3707" spans="29:29" x14ac:dyDescent="0.2">
      <c r="AC3707" s="17" t="s">
        <v>3965</v>
      </c>
    </row>
    <row r="3708" spans="29:29" x14ac:dyDescent="0.2">
      <c r="AC3708" s="17" t="s">
        <v>3966</v>
      </c>
    </row>
    <row r="3709" spans="29:29" x14ac:dyDescent="0.2">
      <c r="AC3709" s="17" t="s">
        <v>3967</v>
      </c>
    </row>
    <row r="3710" spans="29:29" x14ac:dyDescent="0.2">
      <c r="AC3710" s="17" t="s">
        <v>3968</v>
      </c>
    </row>
    <row r="3711" spans="29:29" x14ac:dyDescent="0.2">
      <c r="AC3711" s="17" t="s">
        <v>3969</v>
      </c>
    </row>
    <row r="3712" spans="29:29" x14ac:dyDescent="0.2">
      <c r="AC3712" s="17" t="s">
        <v>3970</v>
      </c>
    </row>
    <row r="3713" spans="29:29" x14ac:dyDescent="0.2">
      <c r="AC3713" s="17" t="s">
        <v>3971</v>
      </c>
    </row>
    <row r="3714" spans="29:29" x14ac:dyDescent="0.2">
      <c r="AC3714" s="17" t="s">
        <v>3972</v>
      </c>
    </row>
    <row r="3715" spans="29:29" x14ac:dyDescent="0.2">
      <c r="AC3715" s="17" t="s">
        <v>3973</v>
      </c>
    </row>
    <row r="3716" spans="29:29" x14ac:dyDescent="0.2">
      <c r="AC3716" s="17" t="s">
        <v>3974</v>
      </c>
    </row>
    <row r="3717" spans="29:29" x14ac:dyDescent="0.2">
      <c r="AC3717" s="17" t="s">
        <v>3975</v>
      </c>
    </row>
    <row r="3718" spans="29:29" x14ac:dyDescent="0.2">
      <c r="AC3718" s="17" t="s">
        <v>3976</v>
      </c>
    </row>
    <row r="3719" spans="29:29" x14ac:dyDescent="0.2">
      <c r="AC3719" s="17" t="s">
        <v>3977</v>
      </c>
    </row>
    <row r="3720" spans="29:29" x14ac:dyDescent="0.2">
      <c r="AC3720" s="17" t="s">
        <v>3978</v>
      </c>
    </row>
    <row r="3721" spans="29:29" x14ac:dyDescent="0.2">
      <c r="AC3721" s="17" t="s">
        <v>3979</v>
      </c>
    </row>
    <row r="3722" spans="29:29" x14ac:dyDescent="0.2">
      <c r="AC3722" s="17" t="s">
        <v>3980</v>
      </c>
    </row>
    <row r="3723" spans="29:29" x14ac:dyDescent="0.2">
      <c r="AC3723" s="17" t="s">
        <v>3981</v>
      </c>
    </row>
    <row r="3724" spans="29:29" x14ac:dyDescent="0.2">
      <c r="AC3724" s="17" t="s">
        <v>3982</v>
      </c>
    </row>
    <row r="3725" spans="29:29" x14ac:dyDescent="0.2">
      <c r="AC3725" s="17" t="s">
        <v>3983</v>
      </c>
    </row>
    <row r="3726" spans="29:29" x14ac:dyDescent="0.2">
      <c r="AC3726" s="17" t="s">
        <v>3984</v>
      </c>
    </row>
    <row r="3727" spans="29:29" x14ac:dyDescent="0.2">
      <c r="AC3727" s="17" t="s">
        <v>3985</v>
      </c>
    </row>
    <row r="3728" spans="29:29" x14ac:dyDescent="0.2">
      <c r="AC3728" s="17" t="s">
        <v>3986</v>
      </c>
    </row>
    <row r="3729" spans="29:29" x14ac:dyDescent="0.2">
      <c r="AC3729" s="17" t="s">
        <v>3987</v>
      </c>
    </row>
    <row r="3730" spans="29:29" x14ac:dyDescent="0.2">
      <c r="AC3730" s="17" t="s">
        <v>3988</v>
      </c>
    </row>
    <row r="3731" spans="29:29" x14ac:dyDescent="0.2">
      <c r="AC3731" s="17" t="s">
        <v>3989</v>
      </c>
    </row>
    <row r="3732" spans="29:29" x14ac:dyDescent="0.2">
      <c r="AC3732" s="17" t="s">
        <v>3990</v>
      </c>
    </row>
    <row r="3733" spans="29:29" x14ac:dyDescent="0.2">
      <c r="AC3733" s="17" t="s">
        <v>3991</v>
      </c>
    </row>
    <row r="3734" spans="29:29" x14ac:dyDescent="0.2">
      <c r="AC3734" s="17" t="s">
        <v>3992</v>
      </c>
    </row>
    <row r="3735" spans="29:29" x14ac:dyDescent="0.2">
      <c r="AC3735" s="17" t="s">
        <v>3993</v>
      </c>
    </row>
    <row r="3736" spans="29:29" x14ac:dyDescent="0.2">
      <c r="AC3736" s="17" t="s">
        <v>3994</v>
      </c>
    </row>
    <row r="3737" spans="29:29" x14ac:dyDescent="0.2">
      <c r="AC3737" s="17" t="s">
        <v>3995</v>
      </c>
    </row>
    <row r="3738" spans="29:29" x14ac:dyDescent="0.2">
      <c r="AC3738" s="17" t="s">
        <v>3996</v>
      </c>
    </row>
    <row r="3739" spans="29:29" x14ac:dyDescent="0.2">
      <c r="AC3739" s="17" t="s">
        <v>3997</v>
      </c>
    </row>
    <row r="3740" spans="29:29" x14ac:dyDescent="0.2">
      <c r="AC3740" s="17" t="s">
        <v>3998</v>
      </c>
    </row>
    <row r="3741" spans="29:29" x14ac:dyDescent="0.2">
      <c r="AC3741" s="17" t="s">
        <v>3999</v>
      </c>
    </row>
    <row r="3742" spans="29:29" x14ac:dyDescent="0.2">
      <c r="AC3742" s="17" t="s">
        <v>4000</v>
      </c>
    </row>
    <row r="3743" spans="29:29" x14ac:dyDescent="0.2">
      <c r="AC3743" s="17" t="s">
        <v>4001</v>
      </c>
    </row>
    <row r="3744" spans="29:29" x14ac:dyDescent="0.2">
      <c r="AC3744" s="17" t="s">
        <v>4002</v>
      </c>
    </row>
    <row r="3745" spans="29:29" x14ac:dyDescent="0.2">
      <c r="AC3745" s="17" t="s">
        <v>4003</v>
      </c>
    </row>
    <row r="3746" spans="29:29" x14ac:dyDescent="0.2">
      <c r="AC3746" s="17" t="s">
        <v>4004</v>
      </c>
    </row>
    <row r="3747" spans="29:29" x14ac:dyDescent="0.2">
      <c r="AC3747" s="17" t="s">
        <v>4005</v>
      </c>
    </row>
    <row r="3748" spans="29:29" x14ac:dyDescent="0.2">
      <c r="AC3748" s="17" t="s">
        <v>4006</v>
      </c>
    </row>
    <row r="3749" spans="29:29" x14ac:dyDescent="0.2">
      <c r="AC3749" s="17" t="s">
        <v>4007</v>
      </c>
    </row>
    <row r="3750" spans="29:29" x14ac:dyDescent="0.2">
      <c r="AC3750" s="17" t="s">
        <v>4008</v>
      </c>
    </row>
    <row r="3751" spans="29:29" x14ac:dyDescent="0.2">
      <c r="AC3751" s="17" t="s">
        <v>4009</v>
      </c>
    </row>
    <row r="3752" spans="29:29" x14ac:dyDescent="0.2">
      <c r="AC3752" s="17" t="s">
        <v>4010</v>
      </c>
    </row>
    <row r="3753" spans="29:29" x14ac:dyDescent="0.2">
      <c r="AC3753" s="17" t="s">
        <v>4011</v>
      </c>
    </row>
    <row r="3754" spans="29:29" x14ac:dyDescent="0.2">
      <c r="AC3754" s="17" t="s">
        <v>4012</v>
      </c>
    </row>
    <row r="3755" spans="29:29" x14ac:dyDescent="0.2">
      <c r="AC3755" s="17" t="s">
        <v>4013</v>
      </c>
    </row>
    <row r="3756" spans="29:29" x14ac:dyDescent="0.2">
      <c r="AC3756" s="17" t="s">
        <v>4014</v>
      </c>
    </row>
    <row r="3757" spans="29:29" x14ac:dyDescent="0.2">
      <c r="AC3757" s="17" t="s">
        <v>4015</v>
      </c>
    </row>
    <row r="3758" spans="29:29" x14ac:dyDescent="0.2">
      <c r="AC3758" s="17" t="s">
        <v>4016</v>
      </c>
    </row>
    <row r="3759" spans="29:29" x14ac:dyDescent="0.2">
      <c r="AC3759" s="17" t="s">
        <v>4017</v>
      </c>
    </row>
    <row r="3760" spans="29:29" x14ac:dyDescent="0.2">
      <c r="AC3760" s="17" t="s">
        <v>4018</v>
      </c>
    </row>
    <row r="3761" spans="29:29" x14ac:dyDescent="0.2">
      <c r="AC3761" s="17" t="s">
        <v>4019</v>
      </c>
    </row>
    <row r="3762" spans="29:29" x14ac:dyDescent="0.2">
      <c r="AC3762" s="17" t="s">
        <v>4020</v>
      </c>
    </row>
    <row r="3763" spans="29:29" x14ac:dyDescent="0.2">
      <c r="AC3763" s="17" t="s">
        <v>4021</v>
      </c>
    </row>
    <row r="3764" spans="29:29" x14ac:dyDescent="0.2">
      <c r="AC3764" s="17" t="s">
        <v>4022</v>
      </c>
    </row>
    <row r="3765" spans="29:29" x14ac:dyDescent="0.2">
      <c r="AC3765" s="17" t="s">
        <v>4023</v>
      </c>
    </row>
    <row r="3766" spans="29:29" x14ac:dyDescent="0.2">
      <c r="AC3766" s="17" t="s">
        <v>4024</v>
      </c>
    </row>
    <row r="3767" spans="29:29" x14ac:dyDescent="0.2">
      <c r="AC3767" s="17" t="s">
        <v>4025</v>
      </c>
    </row>
    <row r="3768" spans="29:29" x14ac:dyDescent="0.2">
      <c r="AC3768" s="17" t="s">
        <v>4026</v>
      </c>
    </row>
    <row r="3769" spans="29:29" x14ac:dyDescent="0.2">
      <c r="AC3769" s="17" t="s">
        <v>4027</v>
      </c>
    </row>
    <row r="3770" spans="29:29" x14ac:dyDescent="0.2">
      <c r="AC3770" s="17" t="s">
        <v>4028</v>
      </c>
    </row>
    <row r="3771" spans="29:29" x14ac:dyDescent="0.2">
      <c r="AC3771" s="17" t="s">
        <v>4029</v>
      </c>
    </row>
    <row r="3772" spans="29:29" x14ac:dyDescent="0.2">
      <c r="AC3772" s="17" t="s">
        <v>4030</v>
      </c>
    </row>
    <row r="3773" spans="29:29" x14ac:dyDescent="0.2">
      <c r="AC3773" s="17" t="s">
        <v>4031</v>
      </c>
    </row>
    <row r="3774" spans="29:29" x14ac:dyDescent="0.2">
      <c r="AC3774" s="17" t="s">
        <v>4032</v>
      </c>
    </row>
    <row r="3775" spans="29:29" x14ac:dyDescent="0.2">
      <c r="AC3775" s="17" t="s">
        <v>4033</v>
      </c>
    </row>
    <row r="3776" spans="29:29" x14ac:dyDescent="0.2">
      <c r="AC3776" s="17" t="s">
        <v>4034</v>
      </c>
    </row>
    <row r="3777" spans="29:29" x14ac:dyDescent="0.2">
      <c r="AC3777" s="17" t="s">
        <v>4035</v>
      </c>
    </row>
    <row r="3778" spans="29:29" x14ac:dyDescent="0.2">
      <c r="AC3778" s="17" t="s">
        <v>4036</v>
      </c>
    </row>
    <row r="3779" spans="29:29" x14ac:dyDescent="0.2">
      <c r="AC3779" s="17" t="s">
        <v>4037</v>
      </c>
    </row>
    <row r="3780" spans="29:29" x14ac:dyDescent="0.2">
      <c r="AC3780" s="17" t="s">
        <v>4038</v>
      </c>
    </row>
    <row r="3781" spans="29:29" x14ac:dyDescent="0.2">
      <c r="AC3781" s="17" t="s">
        <v>4039</v>
      </c>
    </row>
    <row r="3782" spans="29:29" x14ac:dyDescent="0.2">
      <c r="AC3782" s="17" t="s">
        <v>4040</v>
      </c>
    </row>
    <row r="3783" spans="29:29" x14ac:dyDescent="0.2">
      <c r="AC3783" s="17" t="s">
        <v>4041</v>
      </c>
    </row>
    <row r="3784" spans="29:29" x14ac:dyDescent="0.2">
      <c r="AC3784" s="17" t="s">
        <v>4042</v>
      </c>
    </row>
    <row r="3785" spans="29:29" x14ac:dyDescent="0.2">
      <c r="AC3785" s="17" t="s">
        <v>4043</v>
      </c>
    </row>
    <row r="3786" spans="29:29" x14ac:dyDescent="0.2">
      <c r="AC3786" s="17" t="s">
        <v>4044</v>
      </c>
    </row>
    <row r="3787" spans="29:29" x14ac:dyDescent="0.2">
      <c r="AC3787" s="17" t="s">
        <v>4045</v>
      </c>
    </row>
    <row r="3788" spans="29:29" x14ac:dyDescent="0.2">
      <c r="AC3788" s="17" t="s">
        <v>4046</v>
      </c>
    </row>
    <row r="3789" spans="29:29" x14ac:dyDescent="0.2">
      <c r="AC3789" s="17" t="s">
        <v>4047</v>
      </c>
    </row>
    <row r="3790" spans="29:29" x14ac:dyDescent="0.2">
      <c r="AC3790" s="17" t="s">
        <v>4048</v>
      </c>
    </row>
    <row r="3791" spans="29:29" x14ac:dyDescent="0.2">
      <c r="AC3791" s="17" t="s">
        <v>4049</v>
      </c>
    </row>
    <row r="3792" spans="29:29" x14ac:dyDescent="0.2">
      <c r="AC3792" s="17" t="s">
        <v>4050</v>
      </c>
    </row>
    <row r="3793" spans="29:29" x14ac:dyDescent="0.2">
      <c r="AC3793" s="17" t="s">
        <v>4051</v>
      </c>
    </row>
    <row r="3794" spans="29:29" x14ac:dyDescent="0.2">
      <c r="AC3794" s="17" t="s">
        <v>4052</v>
      </c>
    </row>
    <row r="3795" spans="29:29" x14ac:dyDescent="0.2">
      <c r="AC3795" s="17" t="s">
        <v>4053</v>
      </c>
    </row>
    <row r="3796" spans="29:29" x14ac:dyDescent="0.2">
      <c r="AC3796" s="17" t="s">
        <v>4054</v>
      </c>
    </row>
    <row r="3797" spans="29:29" x14ac:dyDescent="0.2">
      <c r="AC3797" s="17" t="s">
        <v>4055</v>
      </c>
    </row>
    <row r="3798" spans="29:29" x14ac:dyDescent="0.2">
      <c r="AC3798" s="17" t="s">
        <v>4056</v>
      </c>
    </row>
    <row r="3799" spans="29:29" x14ac:dyDescent="0.2">
      <c r="AC3799" s="17" t="s">
        <v>4057</v>
      </c>
    </row>
    <row r="3800" spans="29:29" x14ac:dyDescent="0.2">
      <c r="AC3800" s="17" t="s">
        <v>4058</v>
      </c>
    </row>
    <row r="3801" spans="29:29" x14ac:dyDescent="0.2">
      <c r="AC3801" s="17" t="s">
        <v>4059</v>
      </c>
    </row>
    <row r="3802" spans="29:29" x14ac:dyDescent="0.2">
      <c r="AC3802" s="17" t="s">
        <v>4060</v>
      </c>
    </row>
    <row r="3803" spans="29:29" x14ac:dyDescent="0.2">
      <c r="AC3803" s="17" t="s">
        <v>4061</v>
      </c>
    </row>
    <row r="3804" spans="29:29" x14ac:dyDescent="0.2">
      <c r="AC3804" s="17" t="s">
        <v>4062</v>
      </c>
    </row>
    <row r="3805" spans="29:29" x14ac:dyDescent="0.2">
      <c r="AC3805" s="17" t="s">
        <v>4063</v>
      </c>
    </row>
    <row r="3806" spans="29:29" x14ac:dyDescent="0.2">
      <c r="AC3806" s="17" t="s">
        <v>4064</v>
      </c>
    </row>
    <row r="3807" spans="29:29" x14ac:dyDescent="0.2">
      <c r="AC3807" s="17" t="s">
        <v>4065</v>
      </c>
    </row>
    <row r="3808" spans="29:29" x14ac:dyDescent="0.2">
      <c r="AC3808" s="17" t="s">
        <v>4066</v>
      </c>
    </row>
    <row r="3809" spans="29:29" x14ac:dyDescent="0.2">
      <c r="AC3809" s="17" t="s">
        <v>4067</v>
      </c>
    </row>
    <row r="3810" spans="29:29" x14ac:dyDescent="0.2">
      <c r="AC3810" s="17" t="s">
        <v>4068</v>
      </c>
    </row>
    <row r="3811" spans="29:29" x14ac:dyDescent="0.2">
      <c r="AC3811" s="17" t="s">
        <v>4069</v>
      </c>
    </row>
    <row r="3812" spans="29:29" x14ac:dyDescent="0.2">
      <c r="AC3812" s="17" t="s">
        <v>4070</v>
      </c>
    </row>
    <row r="3813" spans="29:29" x14ac:dyDescent="0.2">
      <c r="AC3813" s="17" t="s">
        <v>4071</v>
      </c>
    </row>
    <row r="3814" spans="29:29" x14ac:dyDescent="0.2">
      <c r="AC3814" s="17" t="s">
        <v>4072</v>
      </c>
    </row>
    <row r="3815" spans="29:29" x14ac:dyDescent="0.2">
      <c r="AC3815" s="17" t="s">
        <v>4073</v>
      </c>
    </row>
    <row r="3816" spans="29:29" x14ac:dyDescent="0.2">
      <c r="AC3816" s="17" t="s">
        <v>4074</v>
      </c>
    </row>
    <row r="3817" spans="29:29" x14ac:dyDescent="0.2">
      <c r="AC3817" s="17" t="s">
        <v>4075</v>
      </c>
    </row>
    <row r="3818" spans="29:29" x14ac:dyDescent="0.2">
      <c r="AC3818" s="17" t="s">
        <v>4076</v>
      </c>
    </row>
    <row r="3819" spans="29:29" x14ac:dyDescent="0.2">
      <c r="AC3819" s="17" t="s">
        <v>4077</v>
      </c>
    </row>
    <row r="3820" spans="29:29" x14ac:dyDescent="0.2">
      <c r="AC3820" s="17" t="s">
        <v>4078</v>
      </c>
    </row>
    <row r="3821" spans="29:29" x14ac:dyDescent="0.2">
      <c r="AC3821" s="17" t="s">
        <v>4079</v>
      </c>
    </row>
    <row r="3822" spans="29:29" x14ac:dyDescent="0.2">
      <c r="AC3822" s="17" t="s">
        <v>4080</v>
      </c>
    </row>
    <row r="3823" spans="29:29" x14ac:dyDescent="0.2">
      <c r="AC3823" s="17" t="s">
        <v>4081</v>
      </c>
    </row>
    <row r="3824" spans="29:29" x14ac:dyDescent="0.2">
      <c r="AC3824" s="17" t="s">
        <v>4082</v>
      </c>
    </row>
    <row r="3825" spans="29:29" x14ac:dyDescent="0.2">
      <c r="AC3825" s="17" t="s">
        <v>4083</v>
      </c>
    </row>
    <row r="3826" spans="29:29" x14ac:dyDescent="0.2">
      <c r="AC3826" s="17" t="s">
        <v>4084</v>
      </c>
    </row>
    <row r="3827" spans="29:29" x14ac:dyDescent="0.2">
      <c r="AC3827" s="17" t="s">
        <v>4085</v>
      </c>
    </row>
    <row r="3828" spans="29:29" x14ac:dyDescent="0.2">
      <c r="AC3828" s="17" t="s">
        <v>4086</v>
      </c>
    </row>
    <row r="3829" spans="29:29" x14ac:dyDescent="0.2">
      <c r="AC3829" s="17" t="s">
        <v>4087</v>
      </c>
    </row>
    <row r="3830" spans="29:29" x14ac:dyDescent="0.2">
      <c r="AC3830" s="17" t="s">
        <v>4088</v>
      </c>
    </row>
    <row r="3831" spans="29:29" x14ac:dyDescent="0.2">
      <c r="AC3831" s="17" t="s">
        <v>4089</v>
      </c>
    </row>
    <row r="3832" spans="29:29" x14ac:dyDescent="0.2">
      <c r="AC3832" s="17" t="s">
        <v>4090</v>
      </c>
    </row>
    <row r="3833" spans="29:29" x14ac:dyDescent="0.2">
      <c r="AC3833" s="17" t="s">
        <v>4091</v>
      </c>
    </row>
    <row r="3834" spans="29:29" x14ac:dyDescent="0.2">
      <c r="AC3834" s="17" t="s">
        <v>4092</v>
      </c>
    </row>
    <row r="3835" spans="29:29" x14ac:dyDescent="0.2">
      <c r="AC3835" s="17" t="s">
        <v>4093</v>
      </c>
    </row>
    <row r="3836" spans="29:29" x14ac:dyDescent="0.2">
      <c r="AC3836" s="17" t="s">
        <v>4094</v>
      </c>
    </row>
    <row r="3837" spans="29:29" x14ac:dyDescent="0.2">
      <c r="AC3837" s="17" t="s">
        <v>4095</v>
      </c>
    </row>
    <row r="3838" spans="29:29" x14ac:dyDescent="0.2">
      <c r="AC3838" s="17" t="s">
        <v>4096</v>
      </c>
    </row>
    <row r="3839" spans="29:29" x14ac:dyDescent="0.2">
      <c r="AC3839" s="17" t="s">
        <v>4097</v>
      </c>
    </row>
    <row r="3840" spans="29:29" x14ac:dyDescent="0.2">
      <c r="AC3840" s="17" t="s">
        <v>4098</v>
      </c>
    </row>
    <row r="3841" spans="29:29" x14ac:dyDescent="0.2">
      <c r="AC3841" s="17" t="s">
        <v>4099</v>
      </c>
    </row>
    <row r="3842" spans="29:29" x14ac:dyDescent="0.2">
      <c r="AC3842" s="17" t="s">
        <v>4100</v>
      </c>
    </row>
    <row r="3843" spans="29:29" x14ac:dyDescent="0.2">
      <c r="AC3843" s="17" t="s">
        <v>4101</v>
      </c>
    </row>
    <row r="3844" spans="29:29" x14ac:dyDescent="0.2">
      <c r="AC3844" s="17" t="s">
        <v>4102</v>
      </c>
    </row>
    <row r="3845" spans="29:29" x14ac:dyDescent="0.2">
      <c r="AC3845" s="17" t="s">
        <v>4103</v>
      </c>
    </row>
    <row r="3846" spans="29:29" x14ac:dyDescent="0.2">
      <c r="AC3846" s="17" t="s">
        <v>4104</v>
      </c>
    </row>
    <row r="3847" spans="29:29" x14ac:dyDescent="0.2">
      <c r="AC3847" s="17" t="s">
        <v>4105</v>
      </c>
    </row>
    <row r="3848" spans="29:29" x14ac:dyDescent="0.2">
      <c r="AC3848" s="17" t="s">
        <v>4106</v>
      </c>
    </row>
    <row r="3849" spans="29:29" x14ac:dyDescent="0.2">
      <c r="AC3849" s="17" t="s">
        <v>4107</v>
      </c>
    </row>
    <row r="3850" spans="29:29" x14ac:dyDescent="0.2">
      <c r="AC3850" s="17" t="s">
        <v>4108</v>
      </c>
    </row>
    <row r="3851" spans="29:29" x14ac:dyDescent="0.2">
      <c r="AC3851" s="17" t="s">
        <v>4109</v>
      </c>
    </row>
    <row r="3852" spans="29:29" x14ac:dyDescent="0.2">
      <c r="AC3852" s="17" t="s">
        <v>4110</v>
      </c>
    </row>
    <row r="3853" spans="29:29" x14ac:dyDescent="0.2">
      <c r="AC3853" s="17" t="s">
        <v>4111</v>
      </c>
    </row>
    <row r="3854" spans="29:29" x14ac:dyDescent="0.2">
      <c r="AC3854" s="17" t="s">
        <v>4112</v>
      </c>
    </row>
    <row r="3855" spans="29:29" x14ac:dyDescent="0.2">
      <c r="AC3855" s="17" t="s">
        <v>4113</v>
      </c>
    </row>
    <row r="3856" spans="29:29" x14ac:dyDescent="0.2">
      <c r="AC3856" s="17" t="s">
        <v>4114</v>
      </c>
    </row>
    <row r="3857" spans="29:29" x14ac:dyDescent="0.2">
      <c r="AC3857" s="17" t="s">
        <v>4115</v>
      </c>
    </row>
    <row r="3858" spans="29:29" x14ac:dyDescent="0.2">
      <c r="AC3858" s="17" t="s">
        <v>4116</v>
      </c>
    </row>
    <row r="3859" spans="29:29" x14ac:dyDescent="0.2">
      <c r="AC3859" s="17" t="s">
        <v>4117</v>
      </c>
    </row>
    <row r="3860" spans="29:29" x14ac:dyDescent="0.2">
      <c r="AC3860" s="17" t="s">
        <v>4118</v>
      </c>
    </row>
    <row r="3861" spans="29:29" x14ac:dyDescent="0.2">
      <c r="AC3861" s="17" t="s">
        <v>4119</v>
      </c>
    </row>
    <row r="3862" spans="29:29" x14ac:dyDescent="0.2">
      <c r="AC3862" s="17" t="s">
        <v>4120</v>
      </c>
    </row>
    <row r="3863" spans="29:29" x14ac:dyDescent="0.2">
      <c r="AC3863" s="17" t="s">
        <v>4121</v>
      </c>
    </row>
    <row r="3864" spans="29:29" x14ac:dyDescent="0.2">
      <c r="AC3864" s="17" t="s">
        <v>4122</v>
      </c>
    </row>
    <row r="3865" spans="29:29" x14ac:dyDescent="0.2">
      <c r="AC3865" s="17" t="s">
        <v>4123</v>
      </c>
    </row>
    <row r="3866" spans="29:29" x14ac:dyDescent="0.2">
      <c r="AC3866" s="17" t="s">
        <v>4124</v>
      </c>
    </row>
    <row r="3867" spans="29:29" x14ac:dyDescent="0.2">
      <c r="AC3867" s="17" t="s">
        <v>4125</v>
      </c>
    </row>
    <row r="3868" spans="29:29" x14ac:dyDescent="0.2">
      <c r="AC3868" s="17" t="s">
        <v>4126</v>
      </c>
    </row>
    <row r="3869" spans="29:29" x14ac:dyDescent="0.2">
      <c r="AC3869" s="17" t="s">
        <v>4127</v>
      </c>
    </row>
    <row r="3870" spans="29:29" x14ac:dyDescent="0.2">
      <c r="AC3870" s="17" t="s">
        <v>4128</v>
      </c>
    </row>
    <row r="3871" spans="29:29" x14ac:dyDescent="0.2">
      <c r="AC3871" s="17" t="s">
        <v>4129</v>
      </c>
    </row>
    <row r="3872" spans="29:29" x14ac:dyDescent="0.2">
      <c r="AC3872" s="17" t="s">
        <v>4130</v>
      </c>
    </row>
    <row r="3873" spans="29:29" x14ac:dyDescent="0.2">
      <c r="AC3873" s="17" t="s">
        <v>4131</v>
      </c>
    </row>
    <row r="3874" spans="29:29" x14ac:dyDescent="0.2">
      <c r="AC3874" s="17" t="s">
        <v>4132</v>
      </c>
    </row>
    <row r="3875" spans="29:29" x14ac:dyDescent="0.2">
      <c r="AC3875" s="17" t="s">
        <v>4133</v>
      </c>
    </row>
    <row r="3876" spans="29:29" x14ac:dyDescent="0.2">
      <c r="AC3876" s="17" t="s">
        <v>4134</v>
      </c>
    </row>
    <row r="3877" spans="29:29" x14ac:dyDescent="0.2">
      <c r="AC3877" s="17" t="s">
        <v>4135</v>
      </c>
    </row>
    <row r="3878" spans="29:29" x14ac:dyDescent="0.2">
      <c r="AC3878" s="17" t="s">
        <v>4136</v>
      </c>
    </row>
    <row r="3879" spans="29:29" x14ac:dyDescent="0.2">
      <c r="AC3879" s="17" t="s">
        <v>4137</v>
      </c>
    </row>
    <row r="3880" spans="29:29" x14ac:dyDescent="0.2">
      <c r="AC3880" s="17" t="s">
        <v>4138</v>
      </c>
    </row>
    <row r="3881" spans="29:29" x14ac:dyDescent="0.2">
      <c r="AC3881" s="17" t="s">
        <v>4139</v>
      </c>
    </row>
    <row r="3882" spans="29:29" x14ac:dyDescent="0.2">
      <c r="AC3882" s="17" t="s">
        <v>4140</v>
      </c>
    </row>
    <row r="3883" spans="29:29" x14ac:dyDescent="0.2">
      <c r="AC3883" s="17" t="s">
        <v>4141</v>
      </c>
    </row>
    <row r="3884" spans="29:29" x14ac:dyDescent="0.2">
      <c r="AC3884" s="17" t="s">
        <v>4142</v>
      </c>
    </row>
    <row r="3885" spans="29:29" x14ac:dyDescent="0.2">
      <c r="AC3885" s="17" t="s">
        <v>4143</v>
      </c>
    </row>
    <row r="3886" spans="29:29" x14ac:dyDescent="0.2">
      <c r="AC3886" s="17" t="s">
        <v>4144</v>
      </c>
    </row>
    <row r="3887" spans="29:29" x14ac:dyDescent="0.2">
      <c r="AC3887" s="17" t="s">
        <v>4145</v>
      </c>
    </row>
    <row r="3888" spans="29:29" x14ac:dyDescent="0.2">
      <c r="AC3888" s="17" t="s">
        <v>4146</v>
      </c>
    </row>
    <row r="3889" spans="29:29" x14ac:dyDescent="0.2">
      <c r="AC3889" s="17" t="s">
        <v>4147</v>
      </c>
    </row>
    <row r="3890" spans="29:29" x14ac:dyDescent="0.2">
      <c r="AC3890" s="17" t="s">
        <v>4148</v>
      </c>
    </row>
    <row r="3891" spans="29:29" x14ac:dyDescent="0.2">
      <c r="AC3891" s="17" t="s">
        <v>4149</v>
      </c>
    </row>
    <row r="3892" spans="29:29" x14ac:dyDescent="0.2">
      <c r="AC3892" s="17" t="s">
        <v>4150</v>
      </c>
    </row>
    <row r="3893" spans="29:29" x14ac:dyDescent="0.2">
      <c r="AC3893" s="17" t="s">
        <v>4151</v>
      </c>
    </row>
    <row r="3894" spans="29:29" x14ac:dyDescent="0.2">
      <c r="AC3894" s="17" t="s">
        <v>4152</v>
      </c>
    </row>
    <row r="3895" spans="29:29" x14ac:dyDescent="0.2">
      <c r="AC3895" s="17" t="s">
        <v>4153</v>
      </c>
    </row>
    <row r="3896" spans="29:29" x14ac:dyDescent="0.2">
      <c r="AC3896" s="17" t="s">
        <v>4154</v>
      </c>
    </row>
    <row r="3897" spans="29:29" x14ac:dyDescent="0.2">
      <c r="AC3897" s="17" t="s">
        <v>4155</v>
      </c>
    </row>
    <row r="3898" spans="29:29" x14ac:dyDescent="0.2">
      <c r="AC3898" s="17" t="s">
        <v>4156</v>
      </c>
    </row>
    <row r="3899" spans="29:29" x14ac:dyDescent="0.2">
      <c r="AC3899" s="17" t="s">
        <v>4157</v>
      </c>
    </row>
    <row r="3900" spans="29:29" x14ac:dyDescent="0.2">
      <c r="AC3900" s="17" t="s">
        <v>4158</v>
      </c>
    </row>
    <row r="3901" spans="29:29" x14ac:dyDescent="0.2">
      <c r="AC3901" s="17" t="s">
        <v>4159</v>
      </c>
    </row>
    <row r="3902" spans="29:29" x14ac:dyDescent="0.2">
      <c r="AC3902" s="17" t="s">
        <v>4160</v>
      </c>
    </row>
    <row r="3903" spans="29:29" x14ac:dyDescent="0.2">
      <c r="AC3903" s="17" t="s">
        <v>4161</v>
      </c>
    </row>
    <row r="3904" spans="29:29" x14ac:dyDescent="0.2">
      <c r="AC3904" s="17" t="s">
        <v>4162</v>
      </c>
    </row>
    <row r="3905" spans="29:29" x14ac:dyDescent="0.2">
      <c r="AC3905" s="17" t="s">
        <v>4163</v>
      </c>
    </row>
    <row r="3906" spans="29:29" x14ac:dyDescent="0.2">
      <c r="AC3906" s="17" t="s">
        <v>4164</v>
      </c>
    </row>
    <row r="3907" spans="29:29" x14ac:dyDescent="0.2">
      <c r="AC3907" s="17" t="s">
        <v>4165</v>
      </c>
    </row>
    <row r="3908" spans="29:29" x14ac:dyDescent="0.2">
      <c r="AC3908" s="17" t="s">
        <v>4166</v>
      </c>
    </row>
    <row r="3909" spans="29:29" x14ac:dyDescent="0.2">
      <c r="AC3909" s="17" t="s">
        <v>4167</v>
      </c>
    </row>
    <row r="3910" spans="29:29" x14ac:dyDescent="0.2">
      <c r="AC3910" s="17" t="s">
        <v>4168</v>
      </c>
    </row>
    <row r="3911" spans="29:29" x14ac:dyDescent="0.2">
      <c r="AC3911" s="17" t="s">
        <v>4169</v>
      </c>
    </row>
    <row r="3912" spans="29:29" x14ac:dyDescent="0.2">
      <c r="AC3912" s="17" t="s">
        <v>4170</v>
      </c>
    </row>
    <row r="3913" spans="29:29" x14ac:dyDescent="0.2">
      <c r="AC3913" s="17" t="s">
        <v>4171</v>
      </c>
    </row>
    <row r="3914" spans="29:29" x14ac:dyDescent="0.2">
      <c r="AC3914" s="17" t="s">
        <v>4172</v>
      </c>
    </row>
    <row r="3915" spans="29:29" x14ac:dyDescent="0.2">
      <c r="AC3915" s="17" t="s">
        <v>4173</v>
      </c>
    </row>
    <row r="3916" spans="29:29" x14ac:dyDescent="0.2">
      <c r="AC3916" s="17" t="s">
        <v>4174</v>
      </c>
    </row>
    <row r="3917" spans="29:29" x14ac:dyDescent="0.2">
      <c r="AC3917" s="17" t="s">
        <v>4175</v>
      </c>
    </row>
    <row r="3918" spans="29:29" x14ac:dyDescent="0.2">
      <c r="AC3918" s="17" t="s">
        <v>4176</v>
      </c>
    </row>
    <row r="3919" spans="29:29" x14ac:dyDescent="0.2">
      <c r="AC3919" s="17" t="s">
        <v>4177</v>
      </c>
    </row>
    <row r="3920" spans="29:29" x14ac:dyDescent="0.2">
      <c r="AC3920" s="17" t="s">
        <v>4178</v>
      </c>
    </row>
    <row r="3921" spans="29:29" x14ac:dyDescent="0.2">
      <c r="AC3921" s="17" t="s">
        <v>4179</v>
      </c>
    </row>
    <row r="3922" spans="29:29" x14ac:dyDescent="0.2">
      <c r="AC3922" s="17" t="s">
        <v>4180</v>
      </c>
    </row>
    <row r="3923" spans="29:29" x14ac:dyDescent="0.2">
      <c r="AC3923" s="17" t="s">
        <v>4181</v>
      </c>
    </row>
    <row r="3924" spans="29:29" x14ac:dyDescent="0.2">
      <c r="AC3924" s="17" t="s">
        <v>4182</v>
      </c>
    </row>
    <row r="3925" spans="29:29" x14ac:dyDescent="0.2">
      <c r="AC3925" s="17" t="s">
        <v>4183</v>
      </c>
    </row>
    <row r="3926" spans="29:29" x14ac:dyDescent="0.2">
      <c r="AC3926" s="17" t="s">
        <v>4184</v>
      </c>
    </row>
    <row r="3927" spans="29:29" x14ac:dyDescent="0.2">
      <c r="AC3927" s="17" t="s">
        <v>4185</v>
      </c>
    </row>
    <row r="3928" spans="29:29" x14ac:dyDescent="0.2">
      <c r="AC3928" s="17" t="s">
        <v>4186</v>
      </c>
    </row>
    <row r="3929" spans="29:29" x14ac:dyDescent="0.2">
      <c r="AC3929" s="17" t="s">
        <v>4187</v>
      </c>
    </row>
    <row r="3930" spans="29:29" x14ac:dyDescent="0.2">
      <c r="AC3930" s="17" t="s">
        <v>4188</v>
      </c>
    </row>
    <row r="3931" spans="29:29" x14ac:dyDescent="0.2">
      <c r="AC3931" s="17" t="s">
        <v>4189</v>
      </c>
    </row>
    <row r="3932" spans="29:29" x14ac:dyDescent="0.2">
      <c r="AC3932" s="17" t="s">
        <v>4190</v>
      </c>
    </row>
    <row r="3933" spans="29:29" x14ac:dyDescent="0.2">
      <c r="AC3933" s="17" t="s">
        <v>4191</v>
      </c>
    </row>
    <row r="3934" spans="29:29" x14ac:dyDescent="0.2">
      <c r="AC3934" s="17" t="s">
        <v>4192</v>
      </c>
    </row>
    <row r="3935" spans="29:29" x14ac:dyDescent="0.2">
      <c r="AC3935" s="17" t="s">
        <v>4193</v>
      </c>
    </row>
    <row r="3936" spans="29:29" x14ac:dyDescent="0.2">
      <c r="AC3936" s="17" t="s">
        <v>4194</v>
      </c>
    </row>
    <row r="3937" spans="29:29" x14ac:dyDescent="0.2">
      <c r="AC3937" s="17" t="s">
        <v>4195</v>
      </c>
    </row>
    <row r="3938" spans="29:29" x14ac:dyDescent="0.2">
      <c r="AC3938" s="17" t="s">
        <v>4196</v>
      </c>
    </row>
    <row r="3939" spans="29:29" x14ac:dyDescent="0.2">
      <c r="AC3939" s="17" t="s">
        <v>4197</v>
      </c>
    </row>
    <row r="3940" spans="29:29" x14ac:dyDescent="0.2">
      <c r="AC3940" s="17" t="s">
        <v>4198</v>
      </c>
    </row>
    <row r="3941" spans="29:29" x14ac:dyDescent="0.2">
      <c r="AC3941" s="17" t="s">
        <v>4199</v>
      </c>
    </row>
    <row r="3942" spans="29:29" x14ac:dyDescent="0.2">
      <c r="AC3942" s="17" t="s">
        <v>4200</v>
      </c>
    </row>
    <row r="3943" spans="29:29" x14ac:dyDescent="0.2">
      <c r="AC3943" s="17" t="s">
        <v>4201</v>
      </c>
    </row>
    <row r="3944" spans="29:29" x14ac:dyDescent="0.2">
      <c r="AC3944" s="17" t="s">
        <v>4202</v>
      </c>
    </row>
    <row r="3945" spans="29:29" x14ac:dyDescent="0.2">
      <c r="AC3945" s="17" t="s">
        <v>4203</v>
      </c>
    </row>
    <row r="3946" spans="29:29" x14ac:dyDescent="0.2">
      <c r="AC3946" s="17" t="s">
        <v>4204</v>
      </c>
    </row>
    <row r="3947" spans="29:29" x14ac:dyDescent="0.2">
      <c r="AC3947" s="17" t="s">
        <v>4205</v>
      </c>
    </row>
    <row r="3948" spans="29:29" x14ac:dyDescent="0.2">
      <c r="AC3948" s="17" t="s">
        <v>4206</v>
      </c>
    </row>
    <row r="3949" spans="29:29" x14ac:dyDescent="0.2">
      <c r="AC3949" s="17" t="s">
        <v>4207</v>
      </c>
    </row>
    <row r="3950" spans="29:29" x14ac:dyDescent="0.2">
      <c r="AC3950" s="17" t="s">
        <v>4208</v>
      </c>
    </row>
    <row r="3951" spans="29:29" x14ac:dyDescent="0.2">
      <c r="AC3951" s="17" t="s">
        <v>4209</v>
      </c>
    </row>
    <row r="3952" spans="29:29" x14ac:dyDescent="0.2">
      <c r="AC3952" s="17" t="s">
        <v>4210</v>
      </c>
    </row>
    <row r="3953" spans="29:29" x14ac:dyDescent="0.2">
      <c r="AC3953" s="17" t="s">
        <v>4211</v>
      </c>
    </row>
    <row r="3954" spans="29:29" x14ac:dyDescent="0.2">
      <c r="AC3954" s="17" t="s">
        <v>4212</v>
      </c>
    </row>
    <row r="3955" spans="29:29" x14ac:dyDescent="0.2">
      <c r="AC3955" s="17" t="s">
        <v>4213</v>
      </c>
    </row>
    <row r="3956" spans="29:29" x14ac:dyDescent="0.2">
      <c r="AC3956" s="17" t="s">
        <v>4214</v>
      </c>
    </row>
    <row r="3957" spans="29:29" x14ac:dyDescent="0.2">
      <c r="AC3957" s="17" t="s">
        <v>4215</v>
      </c>
    </row>
    <row r="3958" spans="29:29" x14ac:dyDescent="0.2">
      <c r="AC3958" s="17" t="s">
        <v>4216</v>
      </c>
    </row>
    <row r="3959" spans="29:29" x14ac:dyDescent="0.2">
      <c r="AC3959" s="17" t="s">
        <v>4217</v>
      </c>
    </row>
    <row r="3960" spans="29:29" x14ac:dyDescent="0.2">
      <c r="AC3960" s="17" t="s">
        <v>4218</v>
      </c>
    </row>
    <row r="3961" spans="29:29" x14ac:dyDescent="0.2">
      <c r="AC3961" s="17" t="s">
        <v>4219</v>
      </c>
    </row>
    <row r="3962" spans="29:29" x14ac:dyDescent="0.2">
      <c r="AC3962" s="17" t="s">
        <v>4220</v>
      </c>
    </row>
    <row r="3963" spans="29:29" x14ac:dyDescent="0.2">
      <c r="AC3963" s="17" t="s">
        <v>4221</v>
      </c>
    </row>
    <row r="3964" spans="29:29" x14ac:dyDescent="0.2">
      <c r="AC3964" s="17" t="s">
        <v>4222</v>
      </c>
    </row>
    <row r="3965" spans="29:29" x14ac:dyDescent="0.2">
      <c r="AC3965" s="17" t="s">
        <v>4223</v>
      </c>
    </row>
    <row r="3966" spans="29:29" x14ac:dyDescent="0.2">
      <c r="AC3966" s="17" t="s">
        <v>4224</v>
      </c>
    </row>
    <row r="3967" spans="29:29" x14ac:dyDescent="0.2">
      <c r="AC3967" s="17" t="s">
        <v>4225</v>
      </c>
    </row>
    <row r="3968" spans="29:29" x14ac:dyDescent="0.2">
      <c r="AC3968" s="17" t="s">
        <v>4226</v>
      </c>
    </row>
    <row r="3969" spans="29:29" x14ac:dyDescent="0.2">
      <c r="AC3969" s="17" t="s">
        <v>4227</v>
      </c>
    </row>
    <row r="3970" spans="29:29" x14ac:dyDescent="0.2">
      <c r="AC3970" s="17" t="s">
        <v>4228</v>
      </c>
    </row>
    <row r="3971" spans="29:29" x14ac:dyDescent="0.2">
      <c r="AC3971" s="17" t="s">
        <v>4229</v>
      </c>
    </row>
    <row r="3972" spans="29:29" x14ac:dyDescent="0.2">
      <c r="AC3972" s="17" t="s">
        <v>4230</v>
      </c>
    </row>
    <row r="3973" spans="29:29" x14ac:dyDescent="0.2">
      <c r="AC3973" s="17" t="s">
        <v>4231</v>
      </c>
    </row>
    <row r="3974" spans="29:29" x14ac:dyDescent="0.2">
      <c r="AC3974" s="17" t="s">
        <v>4232</v>
      </c>
    </row>
    <row r="3975" spans="29:29" x14ac:dyDescent="0.2">
      <c r="AC3975" s="17" t="s">
        <v>4233</v>
      </c>
    </row>
    <row r="3976" spans="29:29" x14ac:dyDescent="0.2">
      <c r="AC3976" s="17" t="s">
        <v>4234</v>
      </c>
    </row>
    <row r="3977" spans="29:29" x14ac:dyDescent="0.2">
      <c r="AC3977" s="17" t="s">
        <v>4235</v>
      </c>
    </row>
    <row r="3978" spans="29:29" x14ac:dyDescent="0.2">
      <c r="AC3978" s="17" t="s">
        <v>4236</v>
      </c>
    </row>
    <row r="3979" spans="29:29" x14ac:dyDescent="0.2">
      <c r="AC3979" s="17" t="s">
        <v>4237</v>
      </c>
    </row>
    <row r="3980" spans="29:29" x14ac:dyDescent="0.2">
      <c r="AC3980" s="17" t="s">
        <v>4238</v>
      </c>
    </row>
    <row r="3981" spans="29:29" x14ac:dyDescent="0.2">
      <c r="AC3981" s="17" t="s">
        <v>4239</v>
      </c>
    </row>
    <row r="3982" spans="29:29" x14ac:dyDescent="0.2">
      <c r="AC3982" s="17" t="s">
        <v>4240</v>
      </c>
    </row>
    <row r="3983" spans="29:29" x14ac:dyDescent="0.2">
      <c r="AC3983" s="17" t="s">
        <v>4241</v>
      </c>
    </row>
    <row r="3984" spans="29:29" x14ac:dyDescent="0.2">
      <c r="AC3984" s="17" t="s">
        <v>4242</v>
      </c>
    </row>
    <row r="3985" spans="29:29" x14ac:dyDescent="0.2">
      <c r="AC3985" s="17" t="s">
        <v>4243</v>
      </c>
    </row>
    <row r="3986" spans="29:29" x14ac:dyDescent="0.2">
      <c r="AC3986" s="17" t="s">
        <v>4244</v>
      </c>
    </row>
    <row r="3987" spans="29:29" x14ac:dyDescent="0.2">
      <c r="AC3987" s="17" t="s">
        <v>4245</v>
      </c>
    </row>
    <row r="3988" spans="29:29" x14ac:dyDescent="0.2">
      <c r="AC3988" s="17" t="s">
        <v>4246</v>
      </c>
    </row>
    <row r="3989" spans="29:29" x14ac:dyDescent="0.2">
      <c r="AC3989" s="17" t="s">
        <v>4247</v>
      </c>
    </row>
    <row r="3990" spans="29:29" x14ac:dyDescent="0.2">
      <c r="AC3990" s="17" t="s">
        <v>4248</v>
      </c>
    </row>
    <row r="3991" spans="29:29" x14ac:dyDescent="0.2">
      <c r="AC3991" s="17" t="s">
        <v>4249</v>
      </c>
    </row>
    <row r="3992" spans="29:29" x14ac:dyDescent="0.2">
      <c r="AC3992" s="17" t="s">
        <v>4250</v>
      </c>
    </row>
    <row r="3993" spans="29:29" x14ac:dyDescent="0.2">
      <c r="AC3993" s="17" t="s">
        <v>4251</v>
      </c>
    </row>
    <row r="3994" spans="29:29" x14ac:dyDescent="0.2">
      <c r="AC3994" s="17" t="s">
        <v>4252</v>
      </c>
    </row>
    <row r="3995" spans="29:29" x14ac:dyDescent="0.2">
      <c r="AC3995" s="17" t="s">
        <v>4253</v>
      </c>
    </row>
    <row r="3996" spans="29:29" x14ac:dyDescent="0.2">
      <c r="AC3996" s="17" t="s">
        <v>4254</v>
      </c>
    </row>
    <row r="3997" spans="29:29" x14ac:dyDescent="0.2">
      <c r="AC3997" s="17" t="s">
        <v>4255</v>
      </c>
    </row>
    <row r="3998" spans="29:29" x14ac:dyDescent="0.2">
      <c r="AC3998" s="17" t="s">
        <v>4256</v>
      </c>
    </row>
    <row r="3999" spans="29:29" x14ac:dyDescent="0.2">
      <c r="AC3999" s="17" t="s">
        <v>4257</v>
      </c>
    </row>
    <row r="4000" spans="29:29" x14ac:dyDescent="0.2">
      <c r="AC4000" s="17" t="s">
        <v>4258</v>
      </c>
    </row>
    <row r="4001" spans="29:29" x14ac:dyDescent="0.2">
      <c r="AC4001" s="17" t="s">
        <v>4259</v>
      </c>
    </row>
    <row r="4002" spans="29:29" x14ac:dyDescent="0.2">
      <c r="AC4002" s="17" t="s">
        <v>4260</v>
      </c>
    </row>
    <row r="4003" spans="29:29" x14ac:dyDescent="0.2">
      <c r="AC4003" s="17" t="s">
        <v>4261</v>
      </c>
    </row>
    <row r="4004" spans="29:29" x14ac:dyDescent="0.2">
      <c r="AC4004" s="17" t="s">
        <v>4262</v>
      </c>
    </row>
    <row r="4005" spans="29:29" x14ac:dyDescent="0.2">
      <c r="AC4005" s="17" t="s">
        <v>4263</v>
      </c>
    </row>
    <row r="4006" spans="29:29" x14ac:dyDescent="0.2">
      <c r="AC4006" s="17" t="s">
        <v>4264</v>
      </c>
    </row>
    <row r="4007" spans="29:29" x14ac:dyDescent="0.2">
      <c r="AC4007" s="17" t="s">
        <v>4265</v>
      </c>
    </row>
    <row r="4008" spans="29:29" x14ac:dyDescent="0.2">
      <c r="AC4008" s="17" t="s">
        <v>4266</v>
      </c>
    </row>
    <row r="4009" spans="29:29" x14ac:dyDescent="0.2">
      <c r="AC4009" s="17" t="s">
        <v>4267</v>
      </c>
    </row>
    <row r="4010" spans="29:29" x14ac:dyDescent="0.2">
      <c r="AC4010" s="17" t="s">
        <v>4268</v>
      </c>
    </row>
    <row r="4011" spans="29:29" x14ac:dyDescent="0.2">
      <c r="AC4011" s="17" t="s">
        <v>4269</v>
      </c>
    </row>
    <row r="4012" spans="29:29" x14ac:dyDescent="0.2">
      <c r="AC4012" s="17" t="s">
        <v>4270</v>
      </c>
    </row>
    <row r="4013" spans="29:29" x14ac:dyDescent="0.2">
      <c r="AC4013" s="17" t="s">
        <v>4271</v>
      </c>
    </row>
    <row r="4014" spans="29:29" x14ac:dyDescent="0.2">
      <c r="AC4014" s="37" t="s">
        <v>4272</v>
      </c>
    </row>
  </sheetData>
  <sheetProtection password="E1C2" sheet="1" autoFilter="0"/>
  <mergeCells count="1352">
    <mergeCell ref="B407:G407"/>
    <mergeCell ref="P446:W446"/>
    <mergeCell ref="H446:L446"/>
    <mergeCell ref="B446:G446"/>
    <mergeCell ref="Q536:U536"/>
    <mergeCell ref="J536:N536"/>
    <mergeCell ref="L533:O533"/>
    <mergeCell ref="T533:W533"/>
    <mergeCell ref="P407:W407"/>
    <mergeCell ref="H407:L407"/>
    <mergeCell ref="G507:I507"/>
    <mergeCell ref="F519:W519"/>
    <mergeCell ref="J507:N507"/>
    <mergeCell ref="O507:P507"/>
    <mergeCell ref="Q507:U507"/>
    <mergeCell ref="A507:F507"/>
    <mergeCell ref="V507:W507"/>
    <mergeCell ref="M511:N511"/>
    <mergeCell ref="A518:E518"/>
    <mergeCell ref="R517:T517"/>
    <mergeCell ref="F433:W433"/>
    <mergeCell ref="A451:E451"/>
    <mergeCell ref="A505:F505"/>
    <mergeCell ref="A511:G511"/>
    <mergeCell ref="A515:E516"/>
    <mergeCell ref="G505:W505"/>
    <mergeCell ref="G506:W506"/>
    <mergeCell ref="N454:Q454"/>
    <mergeCell ref="F478:W478"/>
    <mergeCell ref="F463:W463"/>
    <mergeCell ref="A438:E438"/>
    <mergeCell ref="D453:E453"/>
    <mergeCell ref="A458:E458"/>
    <mergeCell ref="C444:E444"/>
    <mergeCell ref="F481:W481"/>
    <mergeCell ref="A464:E464"/>
    <mergeCell ref="F464:W464"/>
    <mergeCell ref="F458:W458"/>
    <mergeCell ref="F441:W441"/>
    <mergeCell ref="A444:B444"/>
    <mergeCell ref="L504:O504"/>
    <mergeCell ref="P504:S504"/>
    <mergeCell ref="A472:E472"/>
    <mergeCell ref="A474:W474"/>
    <mergeCell ref="A473:C473"/>
    <mergeCell ref="A506:F506"/>
    <mergeCell ref="O487:Q487"/>
    <mergeCell ref="A479:W479"/>
    <mergeCell ref="R486:W486"/>
    <mergeCell ref="G504:K504"/>
    <mergeCell ref="A528:C528"/>
    <mergeCell ref="D529:W529"/>
    <mergeCell ref="F521:W521"/>
    <mergeCell ref="A527:C527"/>
    <mergeCell ref="O517:Q517"/>
    <mergeCell ref="F517:H517"/>
    <mergeCell ref="D528:W528"/>
    <mergeCell ref="S527:T527"/>
    <mergeCell ref="U517:W517"/>
    <mergeCell ref="F518:W518"/>
    <mergeCell ref="Q206:U206"/>
    <mergeCell ref="J206:N206"/>
    <mergeCell ref="O218:Q218"/>
    <mergeCell ref="D277:W277"/>
    <mergeCell ref="K403:W403"/>
    <mergeCell ref="V282:W282"/>
    <mergeCell ref="J282:N282"/>
    <mergeCell ref="Q282:U282"/>
    <mergeCell ref="A253:L253"/>
    <mergeCell ref="A210:K210"/>
    <mergeCell ref="M250:N250"/>
    <mergeCell ref="O250:W250"/>
    <mergeCell ref="G230:W230"/>
    <mergeCell ref="H250:I250"/>
    <mergeCell ref="O219:Q219"/>
    <mergeCell ref="F225:W225"/>
    <mergeCell ref="F397:W397"/>
    <mergeCell ref="A381:W381"/>
    <mergeCell ref="H288:I288"/>
    <mergeCell ref="F388:W388"/>
    <mergeCell ref="F390:Q390"/>
    <mergeCell ref="R329:W329"/>
    <mergeCell ref="A120:W120"/>
    <mergeCell ref="A138:E139"/>
    <mergeCell ref="A126:W126"/>
    <mergeCell ref="A127:W127"/>
    <mergeCell ref="A129:E129"/>
    <mergeCell ref="A137:E137"/>
    <mergeCell ref="F139:W139"/>
    <mergeCell ref="I132:K132"/>
    <mergeCell ref="F130:N131"/>
    <mergeCell ref="H125:I125"/>
    <mergeCell ref="O125:W125"/>
    <mergeCell ref="C400:E400"/>
    <mergeCell ref="A393:J394"/>
    <mergeCell ref="A281:F281"/>
    <mergeCell ref="A282:F282"/>
    <mergeCell ref="G281:W281"/>
    <mergeCell ref="G282:I282"/>
    <mergeCell ref="Q157:U157"/>
    <mergeCell ref="J157:N157"/>
    <mergeCell ref="V147:W147"/>
    <mergeCell ref="D152:W152"/>
    <mergeCell ref="A125:G125"/>
    <mergeCell ref="A133:E133"/>
    <mergeCell ref="O130:Q130"/>
    <mergeCell ref="O131:Q131"/>
    <mergeCell ref="F132:H132"/>
    <mergeCell ref="A134:E134"/>
    <mergeCell ref="T203:W203"/>
    <mergeCell ref="L209:W209"/>
    <mergeCell ref="L203:O203"/>
    <mergeCell ref="A221:E221"/>
    <mergeCell ref="R132:T132"/>
    <mergeCell ref="U132:W132"/>
    <mergeCell ref="G156:W156"/>
    <mergeCell ref="G157:I157"/>
    <mergeCell ref="O157:P157"/>
    <mergeCell ref="V157:W157"/>
    <mergeCell ref="S390:T390"/>
    <mergeCell ref="F367:W367"/>
    <mergeCell ref="H356:I356"/>
    <mergeCell ref="V338:W338"/>
    <mergeCell ref="O206:P206"/>
    <mergeCell ref="V206:W206"/>
    <mergeCell ref="P279:S279"/>
    <mergeCell ref="O282:P282"/>
    <mergeCell ref="P253:W253"/>
    <mergeCell ref="A248:K248"/>
    <mergeCell ref="F95:W95"/>
    <mergeCell ref="M293:O293"/>
    <mergeCell ref="A297:E297"/>
    <mergeCell ref="F297:W297"/>
    <mergeCell ref="P328:W328"/>
    <mergeCell ref="G280:W280"/>
    <mergeCell ref="A317:W317"/>
    <mergeCell ref="A288:G288"/>
    <mergeCell ref="G279:K279"/>
    <mergeCell ref="O180:Q180"/>
    <mergeCell ref="I97:K97"/>
    <mergeCell ref="L97:N97"/>
    <mergeCell ref="O97:Q97"/>
    <mergeCell ref="V103:W103"/>
    <mergeCell ref="N402:Q402"/>
    <mergeCell ref="A398:E398"/>
    <mergeCell ref="U392:W392"/>
    <mergeCell ref="A392:J392"/>
    <mergeCell ref="V400:W400"/>
    <mergeCell ref="C391:E391"/>
    <mergeCell ref="A415:E415"/>
    <mergeCell ref="N421:Q421"/>
    <mergeCell ref="F443:W443"/>
    <mergeCell ref="A453:C453"/>
    <mergeCell ref="A435:W435"/>
    <mergeCell ref="A89:W89"/>
    <mergeCell ref="G105:W105"/>
    <mergeCell ref="F96:W96"/>
    <mergeCell ref="A97:E97"/>
    <mergeCell ref="D109:F109"/>
    <mergeCell ref="A439:B439"/>
    <mergeCell ref="G116:K116"/>
    <mergeCell ref="F437:W437"/>
    <mergeCell ref="F438:W438"/>
    <mergeCell ref="A279:F279"/>
    <mergeCell ref="A280:F280"/>
    <mergeCell ref="O321:W321"/>
    <mergeCell ref="A319:W319"/>
    <mergeCell ref="F398:W398"/>
    <mergeCell ref="A388:E388"/>
    <mergeCell ref="V81:W81"/>
    <mergeCell ref="F472:W472"/>
    <mergeCell ref="R421:W421"/>
    <mergeCell ref="F453:W453"/>
    <mergeCell ref="R460:W460"/>
    <mergeCell ref="F471:W471"/>
    <mergeCell ref="R466:W466"/>
    <mergeCell ref="P468:W468"/>
    <mergeCell ref="R427:W427"/>
    <mergeCell ref="F329:N330"/>
    <mergeCell ref="M325:N325"/>
    <mergeCell ref="D339:W339"/>
    <mergeCell ref="F368:W368"/>
    <mergeCell ref="I296:K296"/>
    <mergeCell ref="P366:W366"/>
    <mergeCell ref="A326:W326"/>
    <mergeCell ref="A314:W314"/>
    <mergeCell ref="A331:E331"/>
    <mergeCell ref="F345:W345"/>
    <mergeCell ref="D342:W342"/>
    <mergeCell ref="O288:W288"/>
    <mergeCell ref="F223:W223"/>
    <mergeCell ref="F309:W309"/>
    <mergeCell ref="F310:W310"/>
    <mergeCell ref="J288:L288"/>
    <mergeCell ref="M288:N288"/>
    <mergeCell ref="A290:W290"/>
    <mergeCell ref="A301:W301"/>
    <mergeCell ref="A266:C268"/>
    <mergeCell ref="A228:C230"/>
    <mergeCell ref="U296:W296"/>
    <mergeCell ref="O360:W360"/>
    <mergeCell ref="A344:E346"/>
    <mergeCell ref="H360:I360"/>
    <mergeCell ref="L357:W357"/>
    <mergeCell ref="A358:K358"/>
    <mergeCell ref="L358:W358"/>
    <mergeCell ref="A353:L353"/>
    <mergeCell ref="L359:W359"/>
    <mergeCell ref="M360:N360"/>
    <mergeCell ref="A351:L351"/>
    <mergeCell ref="P351:W351"/>
    <mergeCell ref="F372:Q372"/>
    <mergeCell ref="K374:M374"/>
    <mergeCell ref="C371:E371"/>
    <mergeCell ref="F373:W373"/>
    <mergeCell ref="A370:E370"/>
    <mergeCell ref="F370:W370"/>
    <mergeCell ref="F369:W369"/>
    <mergeCell ref="C373:E373"/>
    <mergeCell ref="P380:W380"/>
    <mergeCell ref="P384:W384"/>
    <mergeCell ref="V371:W371"/>
    <mergeCell ref="C372:E372"/>
    <mergeCell ref="U374:W374"/>
    <mergeCell ref="F371:T371"/>
    <mergeCell ref="B383:W383"/>
    <mergeCell ref="K376:W376"/>
    <mergeCell ref="A371:B373"/>
    <mergeCell ref="A384:L384"/>
    <mergeCell ref="A402:J402"/>
    <mergeCell ref="F395:W395"/>
    <mergeCell ref="K402:M402"/>
    <mergeCell ref="A395:E395"/>
    <mergeCell ref="F396:W396"/>
    <mergeCell ref="A387:E387"/>
    <mergeCell ref="F387:W387"/>
    <mergeCell ref="K394:W394"/>
    <mergeCell ref="N392:Q392"/>
    <mergeCell ref="F391:W391"/>
    <mergeCell ref="A378:W378"/>
    <mergeCell ref="R374:T374"/>
    <mergeCell ref="A382:W382"/>
    <mergeCell ref="F399:T399"/>
    <mergeCell ref="A419:E419"/>
    <mergeCell ref="S372:T372"/>
    <mergeCell ref="V399:W399"/>
    <mergeCell ref="K404:W404"/>
    <mergeCell ref="N415:Q415"/>
    <mergeCell ref="V390:W390"/>
    <mergeCell ref="N374:Q374"/>
    <mergeCell ref="A436:E436"/>
    <mergeCell ref="F436:W436"/>
    <mergeCell ref="D420:E420"/>
    <mergeCell ref="I406:W406"/>
    <mergeCell ref="D414:E414"/>
    <mergeCell ref="F419:W419"/>
    <mergeCell ref="A413:E413"/>
    <mergeCell ref="F432:W432"/>
    <mergeCell ref="F431:W431"/>
    <mergeCell ref="A409:L409"/>
    <mergeCell ref="F477:W477"/>
    <mergeCell ref="F480:W480"/>
    <mergeCell ref="A389:B391"/>
    <mergeCell ref="A417:E417"/>
    <mergeCell ref="A420:C420"/>
    <mergeCell ref="A397:E397"/>
    <mergeCell ref="C399:E399"/>
    <mergeCell ref="R415:W415"/>
    <mergeCell ref="U402:W402"/>
    <mergeCell ref="A405:W405"/>
    <mergeCell ref="F385:W385"/>
    <mergeCell ref="A380:L380"/>
    <mergeCell ref="B379:W379"/>
    <mergeCell ref="F401:W401"/>
    <mergeCell ref="A399:B401"/>
    <mergeCell ref="F389:T389"/>
    <mergeCell ref="C401:E401"/>
    <mergeCell ref="K392:M392"/>
    <mergeCell ref="A396:E396"/>
    <mergeCell ref="F386:W386"/>
    <mergeCell ref="K393:W393"/>
    <mergeCell ref="A385:E385"/>
    <mergeCell ref="V372:W372"/>
    <mergeCell ref="A364:G364"/>
    <mergeCell ref="C389:E389"/>
    <mergeCell ref="B365:W365"/>
    <mergeCell ref="A386:E386"/>
    <mergeCell ref="A375:J376"/>
    <mergeCell ref="K375:W375"/>
    <mergeCell ref="A356:G356"/>
    <mergeCell ref="A360:G360"/>
    <mergeCell ref="J356:L356"/>
    <mergeCell ref="A361:W361"/>
    <mergeCell ref="A369:E369"/>
    <mergeCell ref="A367:E367"/>
    <mergeCell ref="A359:K359"/>
    <mergeCell ref="J360:L360"/>
    <mergeCell ref="A362:W362"/>
    <mergeCell ref="A368:E368"/>
    <mergeCell ref="A355:W355"/>
    <mergeCell ref="A377:W377"/>
    <mergeCell ref="M356:N356"/>
    <mergeCell ref="F413:W413"/>
    <mergeCell ref="A374:J374"/>
    <mergeCell ref="A406:G406"/>
    <mergeCell ref="A363:W363"/>
    <mergeCell ref="P409:W409"/>
    <mergeCell ref="O356:W356"/>
    <mergeCell ref="A357:K357"/>
    <mergeCell ref="F299:W299"/>
    <mergeCell ref="A320:W320"/>
    <mergeCell ref="M312:P312"/>
    <mergeCell ref="A313:E313"/>
    <mergeCell ref="S303:T303"/>
    <mergeCell ref="Q312:T312"/>
    <mergeCell ref="F313:W313"/>
    <mergeCell ref="F312:H312"/>
    <mergeCell ref="A308:W308"/>
    <mergeCell ref="U312:W312"/>
    <mergeCell ref="D337:T337"/>
    <mergeCell ref="A332:E332"/>
    <mergeCell ref="I312:L312"/>
    <mergeCell ref="P316:W316"/>
    <mergeCell ref="J321:L321"/>
    <mergeCell ref="A336:W336"/>
    <mergeCell ref="U331:W331"/>
    <mergeCell ref="A315:L315"/>
    <mergeCell ref="P315:W315"/>
    <mergeCell ref="A318:L318"/>
    <mergeCell ref="O330:Q330"/>
    <mergeCell ref="A324:K324"/>
    <mergeCell ref="R331:T331"/>
    <mergeCell ref="L331:N331"/>
    <mergeCell ref="J325:L325"/>
    <mergeCell ref="O325:W325"/>
    <mergeCell ref="A327:W327"/>
    <mergeCell ref="A328:L328"/>
    <mergeCell ref="A325:G325"/>
    <mergeCell ref="V303:W303"/>
    <mergeCell ref="A303:C303"/>
    <mergeCell ref="P318:W318"/>
    <mergeCell ref="L323:W323"/>
    <mergeCell ref="A323:K323"/>
    <mergeCell ref="A312:E312"/>
    <mergeCell ref="A322:K322"/>
    <mergeCell ref="M321:N321"/>
    <mergeCell ref="A321:G321"/>
    <mergeCell ref="L322:W322"/>
    <mergeCell ref="A219:E219"/>
    <mergeCell ref="A208:G208"/>
    <mergeCell ref="A205:F205"/>
    <mergeCell ref="S15:T15"/>
    <mergeCell ref="A53:E53"/>
    <mergeCell ref="F33:W33"/>
    <mergeCell ref="F39:W39"/>
    <mergeCell ref="A62:E63"/>
    <mergeCell ref="Q81:U81"/>
    <mergeCell ref="J81:N81"/>
    <mergeCell ref="A32:E34"/>
    <mergeCell ref="A30:E30"/>
    <mergeCell ref="C15:E15"/>
    <mergeCell ref="B18:W18"/>
    <mergeCell ref="A87:G87"/>
    <mergeCell ref="L56:N56"/>
    <mergeCell ref="F63:W63"/>
    <mergeCell ref="O56:Q56"/>
    <mergeCell ref="D75:W75"/>
    <mergeCell ref="O81:P81"/>
    <mergeCell ref="D340:W340"/>
    <mergeCell ref="V337:W337"/>
    <mergeCell ref="A334:E335"/>
    <mergeCell ref="A329:E330"/>
    <mergeCell ref="I331:K331"/>
    <mergeCell ref="O331:Q331"/>
    <mergeCell ref="O329:Q329"/>
    <mergeCell ref="F335:W335"/>
    <mergeCell ref="R330:W330"/>
    <mergeCell ref="F332:W332"/>
    <mergeCell ref="A88:W88"/>
    <mergeCell ref="A78:F78"/>
    <mergeCell ref="A79:F79"/>
    <mergeCell ref="A65:C67"/>
    <mergeCell ref="S72:T72"/>
    <mergeCell ref="D68:F68"/>
    <mergeCell ref="G68:T68"/>
    <mergeCell ref="G78:K78"/>
    <mergeCell ref="G79:W79"/>
    <mergeCell ref="G81:I81"/>
    <mergeCell ref="P78:S78"/>
    <mergeCell ref="A64:W64"/>
    <mergeCell ref="G66:Q66"/>
    <mergeCell ref="V66:W66"/>
    <mergeCell ref="D69:F69"/>
    <mergeCell ref="G69:Q69"/>
    <mergeCell ref="D67:F67"/>
    <mergeCell ref="G72:Q72"/>
    <mergeCell ref="G71:T71"/>
    <mergeCell ref="D65:F65"/>
    <mergeCell ref="A80:F80"/>
    <mergeCell ref="A81:F81"/>
    <mergeCell ref="A124:K124"/>
    <mergeCell ref="J125:L125"/>
    <mergeCell ref="A116:F116"/>
    <mergeCell ref="M125:N125"/>
    <mergeCell ref="L124:W124"/>
    <mergeCell ref="D114:W114"/>
    <mergeCell ref="L84:W84"/>
    <mergeCell ref="V107:W107"/>
    <mergeCell ref="P215:W215"/>
    <mergeCell ref="F168:W168"/>
    <mergeCell ref="D108:F108"/>
    <mergeCell ref="F98:W98"/>
    <mergeCell ref="V69:W69"/>
    <mergeCell ref="I94:K94"/>
    <mergeCell ref="F129:W129"/>
    <mergeCell ref="F137:W137"/>
    <mergeCell ref="A121:G121"/>
    <mergeCell ref="P90:W90"/>
    <mergeCell ref="R29:W29"/>
    <mergeCell ref="V104:W104"/>
    <mergeCell ref="G106:T106"/>
    <mergeCell ref="V106:W106"/>
    <mergeCell ref="U94:W94"/>
    <mergeCell ref="F94:H94"/>
    <mergeCell ref="S104:T104"/>
    <mergeCell ref="G103:T103"/>
    <mergeCell ref="F101:W101"/>
    <mergeCell ref="O92:Q92"/>
    <mergeCell ref="F30:W30"/>
    <mergeCell ref="A35:E35"/>
    <mergeCell ref="F35:H35"/>
    <mergeCell ref="G73:W73"/>
    <mergeCell ref="A58:E58"/>
    <mergeCell ref="F57:W57"/>
    <mergeCell ref="F56:H56"/>
    <mergeCell ref="F60:W60"/>
    <mergeCell ref="A38:E40"/>
    <mergeCell ref="F40:W40"/>
    <mergeCell ref="A96:E96"/>
    <mergeCell ref="D111:F111"/>
    <mergeCell ref="D105:F105"/>
    <mergeCell ref="A106:C108"/>
    <mergeCell ref="F185:W185"/>
    <mergeCell ref="D112:W112"/>
    <mergeCell ref="G111:W111"/>
    <mergeCell ref="D104:F104"/>
    <mergeCell ref="A102:W102"/>
    <mergeCell ref="A98:E98"/>
    <mergeCell ref="A202:W202"/>
    <mergeCell ref="D192:F192"/>
    <mergeCell ref="D196:F196"/>
    <mergeCell ref="F136:W136"/>
    <mergeCell ref="A159:G159"/>
    <mergeCell ref="D198:F198"/>
    <mergeCell ref="A177:L177"/>
    <mergeCell ref="U184:W184"/>
    <mergeCell ref="A154:F154"/>
    <mergeCell ref="V148:W148"/>
    <mergeCell ref="D201:W201"/>
    <mergeCell ref="A135:E135"/>
    <mergeCell ref="U135:W135"/>
    <mergeCell ref="G197:Q197"/>
    <mergeCell ref="V197:W197"/>
    <mergeCell ref="A132:E132"/>
    <mergeCell ref="F134:W134"/>
    <mergeCell ref="G142:Q142"/>
    <mergeCell ref="V145:W145"/>
    <mergeCell ref="F133:W133"/>
    <mergeCell ref="L296:N296"/>
    <mergeCell ref="V302:W302"/>
    <mergeCell ref="R296:T296"/>
    <mergeCell ref="D306:W306"/>
    <mergeCell ref="D307:W307"/>
    <mergeCell ref="F311:W311"/>
    <mergeCell ref="O296:Q296"/>
    <mergeCell ref="F296:H296"/>
    <mergeCell ref="D303:Q303"/>
    <mergeCell ref="A296:E296"/>
    <mergeCell ref="R295:W295"/>
    <mergeCell ref="A57:E57"/>
    <mergeCell ref="H87:I87"/>
    <mergeCell ref="F92:N93"/>
    <mergeCell ref="A100:E101"/>
    <mergeCell ref="A103:C105"/>
    <mergeCell ref="D103:F103"/>
    <mergeCell ref="A291:W291"/>
    <mergeCell ref="G67:W67"/>
    <mergeCell ref="R130:W130"/>
    <mergeCell ref="G65:T65"/>
    <mergeCell ref="V68:W68"/>
    <mergeCell ref="B31:W31"/>
    <mergeCell ref="M35:P35"/>
    <mergeCell ref="K37:W37"/>
    <mergeCell ref="A41:E41"/>
    <mergeCell ref="U41:W41"/>
    <mergeCell ref="A36:E36"/>
    <mergeCell ref="A59:E59"/>
    <mergeCell ref="R56:T56"/>
    <mergeCell ref="N19:Q19"/>
    <mergeCell ref="F34:W34"/>
    <mergeCell ref="Q35:T35"/>
    <mergeCell ref="K19:M19"/>
    <mergeCell ref="A27:W27"/>
    <mergeCell ref="F32:W32"/>
    <mergeCell ref="U35:W35"/>
    <mergeCell ref="I35:L35"/>
    <mergeCell ref="M29:Q29"/>
    <mergeCell ref="B28:W28"/>
    <mergeCell ref="F15:Q15"/>
    <mergeCell ref="E7:W7"/>
    <mergeCell ref="A14:B16"/>
    <mergeCell ref="A289:W289"/>
    <mergeCell ref="A71:C73"/>
    <mergeCell ref="A252:W252"/>
    <mergeCell ref="A285:K285"/>
    <mergeCell ref="D197:F197"/>
    <mergeCell ref="C16:E16"/>
    <mergeCell ref="F16:W16"/>
    <mergeCell ref="D106:F106"/>
    <mergeCell ref="D271:F271"/>
    <mergeCell ref="F10:W10"/>
    <mergeCell ref="F11:W11"/>
    <mergeCell ref="F12:W12"/>
    <mergeCell ref="F14:T14"/>
    <mergeCell ref="A83:G83"/>
    <mergeCell ref="L78:O78"/>
    <mergeCell ref="J83:L83"/>
    <mergeCell ref="V15:W15"/>
    <mergeCell ref="J284:L284"/>
    <mergeCell ref="M284:N284"/>
    <mergeCell ref="A60:E60"/>
    <mergeCell ref="S69:T69"/>
    <mergeCell ref="G104:Q104"/>
    <mergeCell ref="A74:C76"/>
    <mergeCell ref="G271:W271"/>
    <mergeCell ref="O284:W284"/>
    <mergeCell ref="G272:T272"/>
    <mergeCell ref="S148:T148"/>
    <mergeCell ref="A10:E10"/>
    <mergeCell ref="A11:E11"/>
    <mergeCell ref="A7:D7"/>
    <mergeCell ref="A13:E13"/>
    <mergeCell ref="F13:W13"/>
    <mergeCell ref="M9:O9"/>
    <mergeCell ref="A9:L9"/>
    <mergeCell ref="P9:W9"/>
    <mergeCell ref="M347:P347"/>
    <mergeCell ref="A410:W410"/>
    <mergeCell ref="A1:W1"/>
    <mergeCell ref="A2:W2"/>
    <mergeCell ref="A3:W3"/>
    <mergeCell ref="A4:W4"/>
    <mergeCell ref="V14:W14"/>
    <mergeCell ref="A12:E12"/>
    <mergeCell ref="C14:E14"/>
    <mergeCell ref="A305:C307"/>
    <mergeCell ref="A503:W503"/>
    <mergeCell ref="R487:W487"/>
    <mergeCell ref="O491:Q491"/>
    <mergeCell ref="A422:W422"/>
    <mergeCell ref="A416:W416"/>
    <mergeCell ref="A484:W484"/>
    <mergeCell ref="D497:T497"/>
    <mergeCell ref="A428:W428"/>
    <mergeCell ref="A426:C426"/>
    <mergeCell ref="A427:E427"/>
    <mergeCell ref="A421:E421"/>
    <mergeCell ref="A430:W430"/>
    <mergeCell ref="A352:W352"/>
    <mergeCell ref="A443:E443"/>
    <mergeCell ref="F414:W414"/>
    <mergeCell ref="F348:W348"/>
    <mergeCell ref="A349:W349"/>
    <mergeCell ref="P350:W350"/>
    <mergeCell ref="P353:W353"/>
    <mergeCell ref="A354:W354"/>
    <mergeCell ref="I488:K488"/>
    <mergeCell ref="F412:W412"/>
    <mergeCell ref="F346:W346"/>
    <mergeCell ref="U347:W347"/>
    <mergeCell ref="F417:W417"/>
    <mergeCell ref="R402:T402"/>
    <mergeCell ref="A403:J404"/>
    <mergeCell ref="V389:W389"/>
    <mergeCell ref="A418:E418"/>
    <mergeCell ref="I347:L347"/>
    <mergeCell ref="A6:W6"/>
    <mergeCell ref="A309:E311"/>
    <mergeCell ref="A337:C337"/>
    <mergeCell ref="A333:E333"/>
    <mergeCell ref="F331:H331"/>
    <mergeCell ref="M87:N87"/>
    <mergeCell ref="D107:F107"/>
    <mergeCell ref="A99:E99"/>
    <mergeCell ref="F99:W99"/>
    <mergeCell ref="B8:W8"/>
    <mergeCell ref="F53:W53"/>
    <mergeCell ref="S66:T66"/>
    <mergeCell ref="A92:E93"/>
    <mergeCell ref="V72:W72"/>
    <mergeCell ref="A82:W82"/>
    <mergeCell ref="S273:T273"/>
    <mergeCell ref="V273:W273"/>
    <mergeCell ref="D72:F72"/>
    <mergeCell ref="D273:F273"/>
    <mergeCell ref="F255:N256"/>
    <mergeCell ref="A537:G537"/>
    <mergeCell ref="A532:W532"/>
    <mergeCell ref="A554:W554"/>
    <mergeCell ref="A533:F533"/>
    <mergeCell ref="G533:K533"/>
    <mergeCell ref="G535:W535"/>
    <mergeCell ref="G536:I536"/>
    <mergeCell ref="V536:W536"/>
    <mergeCell ref="P533:S533"/>
    <mergeCell ref="O536:P536"/>
    <mergeCell ref="H537:J537"/>
    <mergeCell ref="R537:T537"/>
    <mergeCell ref="U537:W537"/>
    <mergeCell ref="D530:W530"/>
    <mergeCell ref="M537:O537"/>
    <mergeCell ref="P537:Q537"/>
    <mergeCell ref="A534:F534"/>
    <mergeCell ref="A535:F535"/>
    <mergeCell ref="A536:F536"/>
    <mergeCell ref="G534:W534"/>
    <mergeCell ref="A544:W544"/>
    <mergeCell ref="A543:K543"/>
    <mergeCell ref="A517:E517"/>
    <mergeCell ref="K537:L537"/>
    <mergeCell ref="A529:C531"/>
    <mergeCell ref="A522:E522"/>
    <mergeCell ref="F520:H520"/>
    <mergeCell ref="D531:W531"/>
    <mergeCell ref="I520:K520"/>
    <mergeCell ref="V527:W527"/>
    <mergeCell ref="V526:W526"/>
    <mergeCell ref="A521:E521"/>
    <mergeCell ref="D526:T526"/>
    <mergeCell ref="F524:W524"/>
    <mergeCell ref="O520:Q520"/>
    <mergeCell ref="A526:C526"/>
    <mergeCell ref="R520:T520"/>
    <mergeCell ref="L520:N520"/>
    <mergeCell ref="O540:W540"/>
    <mergeCell ref="J540:L540"/>
    <mergeCell ref="A539:W539"/>
    <mergeCell ref="A538:G538"/>
    <mergeCell ref="H538:K538"/>
    <mergeCell ref="L538:O538"/>
    <mergeCell ref="A540:G540"/>
    <mergeCell ref="T538:W538"/>
    <mergeCell ref="A541:K541"/>
    <mergeCell ref="H540:I540"/>
    <mergeCell ref="A545:W545"/>
    <mergeCell ref="A546:W546"/>
    <mergeCell ref="T504:W504"/>
    <mergeCell ref="A542:K542"/>
    <mergeCell ref="A520:E520"/>
    <mergeCell ref="L542:W542"/>
    <mergeCell ref="M540:N540"/>
    <mergeCell ref="P509:S509"/>
    <mergeCell ref="L512:W512"/>
    <mergeCell ref="A287:K287"/>
    <mergeCell ref="L287:W287"/>
    <mergeCell ref="A304:C304"/>
    <mergeCell ref="F418:W418"/>
    <mergeCell ref="L324:W324"/>
    <mergeCell ref="A294:E295"/>
    <mergeCell ref="A298:E298"/>
    <mergeCell ref="A299:E300"/>
    <mergeCell ref="A302:C302"/>
    <mergeCell ref="A519:E519"/>
    <mergeCell ref="A347:E347"/>
    <mergeCell ref="S338:T338"/>
    <mergeCell ref="A316:L316"/>
    <mergeCell ref="L517:N517"/>
    <mergeCell ref="F411:W411"/>
    <mergeCell ref="R516:W516"/>
    <mergeCell ref="A348:E348"/>
    <mergeCell ref="A366:L366"/>
    <mergeCell ref="A350:L350"/>
    <mergeCell ref="J553:O553"/>
    <mergeCell ref="A549:W549"/>
    <mergeCell ref="A551:I551"/>
    <mergeCell ref="D500:W500"/>
    <mergeCell ref="K508:L508"/>
    <mergeCell ref="B548:K548"/>
    <mergeCell ref="L541:W541"/>
    <mergeCell ref="L543:W543"/>
    <mergeCell ref="F522:W522"/>
    <mergeCell ref="Q548:V548"/>
    <mergeCell ref="P551:W553"/>
    <mergeCell ref="P538:S538"/>
    <mergeCell ref="J551:O551"/>
    <mergeCell ref="J552:O552"/>
    <mergeCell ref="A552:I552"/>
    <mergeCell ref="A553:I553"/>
    <mergeCell ref="P550:W550"/>
    <mergeCell ref="A550:I550"/>
    <mergeCell ref="J550:O550"/>
    <mergeCell ref="A547:W547"/>
    <mergeCell ref="G149:W149"/>
    <mergeCell ref="D144:F144"/>
    <mergeCell ref="S142:T142"/>
    <mergeCell ref="F138:W138"/>
    <mergeCell ref="D143:F143"/>
    <mergeCell ref="G144:T144"/>
    <mergeCell ref="V144:W144"/>
    <mergeCell ref="D142:F142"/>
    <mergeCell ref="G141:T141"/>
    <mergeCell ref="D146:F146"/>
    <mergeCell ref="G145:Q145"/>
    <mergeCell ref="G143:W143"/>
    <mergeCell ref="G154:K154"/>
    <mergeCell ref="A147:C149"/>
    <mergeCell ref="D148:F148"/>
    <mergeCell ref="G146:W146"/>
    <mergeCell ref="G148:Q148"/>
    <mergeCell ref="D147:F147"/>
    <mergeCell ref="D150:W150"/>
    <mergeCell ref="D149:F149"/>
    <mergeCell ref="A196:C198"/>
    <mergeCell ref="D199:W199"/>
    <mergeCell ref="A183:E183"/>
    <mergeCell ref="F183:W183"/>
    <mergeCell ref="O181:Q181"/>
    <mergeCell ref="O135:Q135"/>
    <mergeCell ref="A144:C146"/>
    <mergeCell ref="G147:T147"/>
    <mergeCell ref="L154:O154"/>
    <mergeCell ref="S145:T145"/>
    <mergeCell ref="U219:W219"/>
    <mergeCell ref="A241:F241"/>
    <mergeCell ref="D145:F145"/>
    <mergeCell ref="D272:F272"/>
    <mergeCell ref="A249:K249"/>
    <mergeCell ref="A160:K160"/>
    <mergeCell ref="A156:F156"/>
    <mergeCell ref="A157:F157"/>
    <mergeCell ref="A168:E168"/>
    <mergeCell ref="G155:W155"/>
    <mergeCell ref="L286:W286"/>
    <mergeCell ref="G232:Q232"/>
    <mergeCell ref="V194:W194"/>
    <mergeCell ref="A207:W207"/>
    <mergeCell ref="L257:N257"/>
    <mergeCell ref="F216:W216"/>
    <mergeCell ref="L210:W210"/>
    <mergeCell ref="A220:E220"/>
    <mergeCell ref="A250:G250"/>
    <mergeCell ref="G198:W198"/>
    <mergeCell ref="A259:E259"/>
    <mergeCell ref="G268:W268"/>
    <mergeCell ref="U257:W257"/>
    <mergeCell ref="J250:L250"/>
    <mergeCell ref="F220:W220"/>
    <mergeCell ref="S267:T267"/>
    <mergeCell ref="D228:F228"/>
    <mergeCell ref="L248:W248"/>
    <mergeCell ref="A251:W251"/>
    <mergeCell ref="F300:W300"/>
    <mergeCell ref="F294:N295"/>
    <mergeCell ref="F344:W344"/>
    <mergeCell ref="F333:W333"/>
    <mergeCell ref="F334:W334"/>
    <mergeCell ref="A343:W343"/>
    <mergeCell ref="D302:T302"/>
    <mergeCell ref="D304:W304"/>
    <mergeCell ref="R294:W294"/>
    <mergeCell ref="O295:Q295"/>
    <mergeCell ref="Q347:T347"/>
    <mergeCell ref="I364:W364"/>
    <mergeCell ref="H321:I321"/>
    <mergeCell ref="A340:C342"/>
    <mergeCell ref="H325:I325"/>
    <mergeCell ref="A338:C338"/>
    <mergeCell ref="A339:C339"/>
    <mergeCell ref="D338:Q338"/>
    <mergeCell ref="F347:H347"/>
    <mergeCell ref="D341:W341"/>
    <mergeCell ref="F427:M427"/>
    <mergeCell ref="N427:Q427"/>
    <mergeCell ref="F424:W424"/>
    <mergeCell ref="F426:W426"/>
    <mergeCell ref="C390:E390"/>
    <mergeCell ref="F421:M421"/>
    <mergeCell ref="A408:W408"/>
    <mergeCell ref="A411:E411"/>
    <mergeCell ref="A412:E412"/>
    <mergeCell ref="F420:W420"/>
    <mergeCell ref="A429:L429"/>
    <mergeCell ref="D426:E426"/>
    <mergeCell ref="A424:E424"/>
    <mergeCell ref="A433:E433"/>
    <mergeCell ref="F179:N180"/>
    <mergeCell ref="F226:W226"/>
    <mergeCell ref="V269:W269"/>
    <mergeCell ref="A269:C271"/>
    <mergeCell ref="G267:Q267"/>
    <mergeCell ref="D268:F268"/>
    <mergeCell ref="L160:W160"/>
    <mergeCell ref="G192:W192"/>
    <mergeCell ref="L161:W161"/>
    <mergeCell ref="I184:K184"/>
    <mergeCell ref="R181:T181"/>
    <mergeCell ref="A176:W176"/>
    <mergeCell ref="O163:W163"/>
    <mergeCell ref="F182:W182"/>
    <mergeCell ref="A186:E186"/>
    <mergeCell ref="P177:W177"/>
    <mergeCell ref="D194:F194"/>
    <mergeCell ref="D191:F191"/>
    <mergeCell ref="F184:H184"/>
    <mergeCell ref="F257:H257"/>
    <mergeCell ref="F221:W221"/>
    <mergeCell ref="A203:F203"/>
    <mergeCell ref="V196:W196"/>
    <mergeCell ref="S197:T197"/>
    <mergeCell ref="D233:F233"/>
    <mergeCell ref="I257:K257"/>
    <mergeCell ref="J208:L208"/>
    <mergeCell ref="G203:K203"/>
    <mergeCell ref="G204:W204"/>
    <mergeCell ref="M208:N208"/>
    <mergeCell ref="A206:F206"/>
    <mergeCell ref="G205:W205"/>
    <mergeCell ref="G206:I206"/>
    <mergeCell ref="H208:I208"/>
    <mergeCell ref="A204:F204"/>
    <mergeCell ref="P203:S203"/>
    <mergeCell ref="O212:W212"/>
    <mergeCell ref="A225:E226"/>
    <mergeCell ref="A242:F242"/>
    <mergeCell ref="L249:W249"/>
    <mergeCell ref="G233:W233"/>
    <mergeCell ref="G241:K241"/>
    <mergeCell ref="G234:T234"/>
    <mergeCell ref="S235:T235"/>
    <mergeCell ref="A243:F243"/>
    <mergeCell ref="A244:F244"/>
    <mergeCell ref="A190:C192"/>
    <mergeCell ref="G191:Q191"/>
    <mergeCell ref="G195:W195"/>
    <mergeCell ref="D195:F195"/>
    <mergeCell ref="A212:G212"/>
    <mergeCell ref="A209:K209"/>
    <mergeCell ref="A199:C201"/>
    <mergeCell ref="G196:T196"/>
    <mergeCell ref="D200:W200"/>
    <mergeCell ref="D193:F193"/>
    <mergeCell ref="S194:T194"/>
    <mergeCell ref="V193:W193"/>
    <mergeCell ref="A184:E184"/>
    <mergeCell ref="S191:T191"/>
    <mergeCell ref="V190:W190"/>
    <mergeCell ref="D190:F190"/>
    <mergeCell ref="A193:C195"/>
    <mergeCell ref="G194:Q194"/>
    <mergeCell ref="G193:T193"/>
    <mergeCell ref="G190:T190"/>
    <mergeCell ref="A91:E91"/>
    <mergeCell ref="S110:T110"/>
    <mergeCell ref="F58:W58"/>
    <mergeCell ref="D71:F71"/>
    <mergeCell ref="A187:E188"/>
    <mergeCell ref="F187:W187"/>
    <mergeCell ref="A161:K161"/>
    <mergeCell ref="R179:W179"/>
    <mergeCell ref="U181:W181"/>
    <mergeCell ref="A178:E178"/>
    <mergeCell ref="V191:W191"/>
    <mergeCell ref="F188:W188"/>
    <mergeCell ref="O184:Q184"/>
    <mergeCell ref="I181:K181"/>
    <mergeCell ref="L181:N181"/>
    <mergeCell ref="U59:W59"/>
    <mergeCell ref="F59:H59"/>
    <mergeCell ref="A118:F118"/>
    <mergeCell ref="G118:W118"/>
    <mergeCell ref="T78:W78"/>
    <mergeCell ref="R180:W180"/>
    <mergeCell ref="L184:N184"/>
    <mergeCell ref="A189:W189"/>
    <mergeCell ref="F181:H181"/>
    <mergeCell ref="F186:W186"/>
    <mergeCell ref="A182:E182"/>
    <mergeCell ref="A181:E181"/>
    <mergeCell ref="R184:T184"/>
    <mergeCell ref="A185:E185"/>
    <mergeCell ref="A164:W164"/>
    <mergeCell ref="H163:I163"/>
    <mergeCell ref="A163:G163"/>
    <mergeCell ref="V171:W171"/>
    <mergeCell ref="A165:W165"/>
    <mergeCell ref="A162:K162"/>
    <mergeCell ref="A171:C173"/>
    <mergeCell ref="A170:E170"/>
    <mergeCell ref="V172:W172"/>
    <mergeCell ref="D173:F173"/>
    <mergeCell ref="L59:N59"/>
    <mergeCell ref="O55:Q55"/>
    <mergeCell ref="R55:W55"/>
    <mergeCell ref="O54:Q54"/>
    <mergeCell ref="I56:K56"/>
    <mergeCell ref="A56:E56"/>
    <mergeCell ref="U56:W56"/>
    <mergeCell ref="R54:W54"/>
    <mergeCell ref="F54:N55"/>
    <mergeCell ref="A54:E55"/>
    <mergeCell ref="D73:F73"/>
    <mergeCell ref="P167:W167"/>
    <mergeCell ref="A167:L167"/>
    <mergeCell ref="T116:W116"/>
    <mergeCell ref="G119:I119"/>
    <mergeCell ref="J119:N119"/>
    <mergeCell ref="L122:W122"/>
    <mergeCell ref="A84:K84"/>
    <mergeCell ref="L162:W162"/>
    <mergeCell ref="M163:N163"/>
    <mergeCell ref="K21:W21"/>
    <mergeCell ref="I41:L41"/>
    <mergeCell ref="M41:P41"/>
    <mergeCell ref="Q41:T41"/>
    <mergeCell ref="A42:E42"/>
    <mergeCell ref="F42:W42"/>
    <mergeCell ref="A22:W22"/>
    <mergeCell ref="B23:W23"/>
    <mergeCell ref="B37:J37"/>
    <mergeCell ref="F38:W38"/>
    <mergeCell ref="O119:P119"/>
    <mergeCell ref="A119:F119"/>
    <mergeCell ref="J121:L121"/>
    <mergeCell ref="S107:T107"/>
    <mergeCell ref="L116:O116"/>
    <mergeCell ref="V110:W110"/>
    <mergeCell ref="D113:W113"/>
    <mergeCell ref="A115:W115"/>
    <mergeCell ref="V109:W109"/>
    <mergeCell ref="G108:W108"/>
    <mergeCell ref="A61:E61"/>
    <mergeCell ref="F62:W62"/>
    <mergeCell ref="G109:T109"/>
    <mergeCell ref="V65:W65"/>
    <mergeCell ref="D66:F66"/>
    <mergeCell ref="V71:W71"/>
    <mergeCell ref="L94:N94"/>
    <mergeCell ref="O94:Q94"/>
    <mergeCell ref="R94:T94"/>
    <mergeCell ref="R97:T97"/>
    <mergeCell ref="U97:W97"/>
    <mergeCell ref="F91:W91"/>
    <mergeCell ref="J87:L87"/>
    <mergeCell ref="D74:W74"/>
    <mergeCell ref="O83:W83"/>
    <mergeCell ref="H83:I83"/>
    <mergeCell ref="L85:W85"/>
    <mergeCell ref="M83:N83"/>
    <mergeCell ref="G80:W80"/>
    <mergeCell ref="D76:W76"/>
    <mergeCell ref="A94:E94"/>
    <mergeCell ref="R93:W93"/>
    <mergeCell ref="O93:Q93"/>
    <mergeCell ref="A90:L90"/>
    <mergeCell ref="O87:W87"/>
    <mergeCell ref="I59:K59"/>
    <mergeCell ref="A77:W77"/>
    <mergeCell ref="F61:W61"/>
    <mergeCell ref="A86:K86"/>
    <mergeCell ref="D70:F70"/>
    <mergeCell ref="R59:T59"/>
    <mergeCell ref="O59:Q59"/>
    <mergeCell ref="G70:W70"/>
    <mergeCell ref="A68:C70"/>
    <mergeCell ref="A95:E95"/>
    <mergeCell ref="A158:W158"/>
    <mergeCell ref="P154:S154"/>
    <mergeCell ref="T154:W154"/>
    <mergeCell ref="R131:W131"/>
    <mergeCell ref="L86:W86"/>
    <mergeCell ref="G107:Q107"/>
    <mergeCell ref="A130:E131"/>
    <mergeCell ref="M121:N121"/>
    <mergeCell ref="O121:W121"/>
    <mergeCell ref="G110:Q110"/>
    <mergeCell ref="L123:W123"/>
    <mergeCell ref="P128:W128"/>
    <mergeCell ref="Q119:U119"/>
    <mergeCell ref="V119:W119"/>
    <mergeCell ref="P116:S116"/>
    <mergeCell ref="A122:K122"/>
    <mergeCell ref="A112:C114"/>
    <mergeCell ref="F97:H97"/>
    <mergeCell ref="R92:W92"/>
    <mergeCell ref="V141:W141"/>
    <mergeCell ref="F100:W100"/>
    <mergeCell ref="A136:E136"/>
    <mergeCell ref="I135:K135"/>
    <mergeCell ref="L135:N135"/>
    <mergeCell ref="L132:N132"/>
    <mergeCell ref="O159:W159"/>
    <mergeCell ref="O208:W208"/>
    <mergeCell ref="L211:W211"/>
    <mergeCell ref="J159:L159"/>
    <mergeCell ref="M159:N159"/>
    <mergeCell ref="F169:W169"/>
    <mergeCell ref="A166:W166"/>
    <mergeCell ref="G171:T171"/>
    <mergeCell ref="A169:E169"/>
    <mergeCell ref="D172:F172"/>
    <mergeCell ref="D231:F231"/>
    <mergeCell ref="A211:K211"/>
    <mergeCell ref="J212:L212"/>
    <mergeCell ref="A215:L215"/>
    <mergeCell ref="A109:C111"/>
    <mergeCell ref="A117:F117"/>
    <mergeCell ref="G117:W117"/>
    <mergeCell ref="A175:W175"/>
    <mergeCell ref="O179:Q179"/>
    <mergeCell ref="A213:W213"/>
    <mergeCell ref="V232:W232"/>
    <mergeCell ref="R219:T219"/>
    <mergeCell ref="A155:F155"/>
    <mergeCell ref="H121:I121"/>
    <mergeCell ref="D110:F110"/>
    <mergeCell ref="S232:T232"/>
    <mergeCell ref="A179:E180"/>
    <mergeCell ref="D171:F171"/>
    <mergeCell ref="F178:W178"/>
    <mergeCell ref="G173:W173"/>
    <mergeCell ref="F219:H219"/>
    <mergeCell ref="I219:K219"/>
    <mergeCell ref="G231:T231"/>
    <mergeCell ref="L219:N219"/>
    <mergeCell ref="A222:E222"/>
    <mergeCell ref="V231:W231"/>
    <mergeCell ref="A227:W227"/>
    <mergeCell ref="A231:C233"/>
    <mergeCell ref="G229:Q229"/>
    <mergeCell ref="S229:T229"/>
    <mergeCell ref="A174:C174"/>
    <mergeCell ref="R217:W217"/>
    <mergeCell ref="F170:W170"/>
    <mergeCell ref="J163:L163"/>
    <mergeCell ref="M212:N212"/>
    <mergeCell ref="G172:Q172"/>
    <mergeCell ref="S172:T172"/>
    <mergeCell ref="O217:Q217"/>
    <mergeCell ref="D174:W174"/>
    <mergeCell ref="H212:I212"/>
    <mergeCell ref="D234:F234"/>
    <mergeCell ref="A240:W240"/>
    <mergeCell ref="D237:W237"/>
    <mergeCell ref="D239:W239"/>
    <mergeCell ref="D236:F236"/>
    <mergeCell ref="P241:S241"/>
    <mergeCell ref="L241:O241"/>
    <mergeCell ref="T241:W241"/>
    <mergeCell ref="A237:C239"/>
    <mergeCell ref="D235:F235"/>
    <mergeCell ref="G243:W243"/>
    <mergeCell ref="G244:I244"/>
    <mergeCell ref="J244:N244"/>
    <mergeCell ref="Q244:U244"/>
    <mergeCell ref="G235:Q235"/>
    <mergeCell ref="G236:W236"/>
    <mergeCell ref="G242:W242"/>
    <mergeCell ref="O244:P244"/>
    <mergeCell ref="V235:W235"/>
    <mergeCell ref="V244:W244"/>
    <mergeCell ref="G266:T266"/>
    <mergeCell ref="L260:N260"/>
    <mergeCell ref="A263:E264"/>
    <mergeCell ref="I260:K260"/>
    <mergeCell ref="V266:W266"/>
    <mergeCell ref="D266:F266"/>
    <mergeCell ref="A261:E261"/>
    <mergeCell ref="A246:G246"/>
    <mergeCell ref="A255:E256"/>
    <mergeCell ref="F254:W254"/>
    <mergeCell ref="V234:W234"/>
    <mergeCell ref="D232:F232"/>
    <mergeCell ref="A254:E254"/>
    <mergeCell ref="A234:C236"/>
    <mergeCell ref="A247:K247"/>
    <mergeCell ref="L247:W247"/>
    <mergeCell ref="D238:W238"/>
    <mergeCell ref="V229:W229"/>
    <mergeCell ref="V228:W228"/>
    <mergeCell ref="G228:T228"/>
    <mergeCell ref="R222:T222"/>
    <mergeCell ref="U222:W222"/>
    <mergeCell ref="I222:K222"/>
    <mergeCell ref="L222:N222"/>
    <mergeCell ref="F224:W224"/>
    <mergeCell ref="F222:H222"/>
    <mergeCell ref="R255:W255"/>
    <mergeCell ref="G270:Q270"/>
    <mergeCell ref="D230:F230"/>
    <mergeCell ref="A224:E224"/>
    <mergeCell ref="D229:F229"/>
    <mergeCell ref="A214:W214"/>
    <mergeCell ref="A216:E216"/>
    <mergeCell ref="R218:W218"/>
    <mergeCell ref="O222:Q222"/>
    <mergeCell ref="A223:E223"/>
    <mergeCell ref="G273:Q273"/>
    <mergeCell ref="V272:W272"/>
    <mergeCell ref="F264:W264"/>
    <mergeCell ref="D274:F274"/>
    <mergeCell ref="D267:F267"/>
    <mergeCell ref="O255:Q255"/>
    <mergeCell ref="F259:W259"/>
    <mergeCell ref="G269:T269"/>
    <mergeCell ref="V270:W270"/>
    <mergeCell ref="F258:W258"/>
    <mergeCell ref="T279:W279"/>
    <mergeCell ref="A258:E258"/>
    <mergeCell ref="D270:F270"/>
    <mergeCell ref="S270:T270"/>
    <mergeCell ref="A262:E262"/>
    <mergeCell ref="L285:W285"/>
    <mergeCell ref="A278:W278"/>
    <mergeCell ref="A275:C277"/>
    <mergeCell ref="G274:W274"/>
    <mergeCell ref="F263:W263"/>
    <mergeCell ref="D141:F141"/>
    <mergeCell ref="A217:E218"/>
    <mergeCell ref="F217:N218"/>
    <mergeCell ref="A153:W153"/>
    <mergeCell ref="H159:I159"/>
    <mergeCell ref="V267:W267"/>
    <mergeCell ref="A257:E257"/>
    <mergeCell ref="U260:W260"/>
    <mergeCell ref="A265:W265"/>
    <mergeCell ref="F262:W262"/>
    <mergeCell ref="A284:G284"/>
    <mergeCell ref="F261:W261"/>
    <mergeCell ref="J246:L246"/>
    <mergeCell ref="A260:E260"/>
    <mergeCell ref="F260:H260"/>
    <mergeCell ref="D275:W275"/>
    <mergeCell ref="D276:W276"/>
    <mergeCell ref="A272:C274"/>
    <mergeCell ref="H284:I284"/>
    <mergeCell ref="L279:O279"/>
    <mergeCell ref="A510:W510"/>
    <mergeCell ref="O260:Q260"/>
    <mergeCell ref="O246:W246"/>
    <mergeCell ref="O294:Q294"/>
    <mergeCell ref="D305:W305"/>
    <mergeCell ref="F298:W298"/>
    <mergeCell ref="A283:W283"/>
    <mergeCell ref="H246:I246"/>
    <mergeCell ref="M246:N246"/>
    <mergeCell ref="R256:W256"/>
    <mergeCell ref="A245:W245"/>
    <mergeCell ref="F483:W483"/>
    <mergeCell ref="R257:T257"/>
    <mergeCell ref="O257:Q257"/>
    <mergeCell ref="R260:T260"/>
    <mergeCell ref="D269:F269"/>
    <mergeCell ref="A293:L293"/>
    <mergeCell ref="P293:W293"/>
    <mergeCell ref="O256:Q256"/>
    <mergeCell ref="A286:K286"/>
    <mergeCell ref="J511:L511"/>
    <mergeCell ref="S498:T498"/>
    <mergeCell ref="R392:T392"/>
    <mergeCell ref="F400:Q400"/>
    <mergeCell ref="S400:T400"/>
    <mergeCell ref="P508:Q508"/>
    <mergeCell ref="A469:W469"/>
    <mergeCell ref="A466:E466"/>
    <mergeCell ref="A461:W461"/>
    <mergeCell ref="N460:Q460"/>
    <mergeCell ref="A508:G508"/>
    <mergeCell ref="R488:T488"/>
    <mergeCell ref="A476:E476"/>
    <mergeCell ref="F476:W476"/>
    <mergeCell ref="R515:W515"/>
    <mergeCell ref="F515:N516"/>
    <mergeCell ref="O515:Q515"/>
    <mergeCell ref="L509:O509"/>
    <mergeCell ref="L514:W514"/>
    <mergeCell ref="A513:K513"/>
    <mergeCell ref="O511:W511"/>
    <mergeCell ref="D527:Q527"/>
    <mergeCell ref="A514:K514"/>
    <mergeCell ref="A523:E524"/>
    <mergeCell ref="U520:W520"/>
    <mergeCell ref="I517:K517"/>
    <mergeCell ref="F523:W523"/>
    <mergeCell ref="A512:K512"/>
    <mergeCell ref="A525:W525"/>
    <mergeCell ref="O516:Q516"/>
    <mergeCell ref="V497:W497"/>
    <mergeCell ref="F488:H488"/>
    <mergeCell ref="A504:F504"/>
    <mergeCell ref="L491:N491"/>
    <mergeCell ref="D501:W501"/>
    <mergeCell ref="D498:Q498"/>
    <mergeCell ref="I491:K491"/>
    <mergeCell ref="A499:C499"/>
    <mergeCell ref="F494:W494"/>
    <mergeCell ref="A494:E495"/>
    <mergeCell ref="L513:W513"/>
    <mergeCell ref="H511:I511"/>
    <mergeCell ref="A456:E456"/>
    <mergeCell ref="U488:W488"/>
    <mergeCell ref="A497:C497"/>
    <mergeCell ref="A493:E493"/>
    <mergeCell ref="A492:E492"/>
    <mergeCell ref="O488:Q488"/>
    <mergeCell ref="A491:E491"/>
    <mergeCell ref="A489:E489"/>
    <mergeCell ref="A470:E470"/>
    <mergeCell ref="U491:W491"/>
    <mergeCell ref="R491:T491"/>
    <mergeCell ref="A455:W455"/>
    <mergeCell ref="A486:E487"/>
    <mergeCell ref="O486:Q486"/>
    <mergeCell ref="A482:E482"/>
    <mergeCell ref="A475:E475"/>
    <mergeCell ref="F473:W473"/>
    <mergeCell ref="A462:E462"/>
    <mergeCell ref="A454:E454"/>
    <mergeCell ref="F454:M454"/>
    <mergeCell ref="A452:E452"/>
    <mergeCell ref="F452:W452"/>
    <mergeCell ref="F462:W462"/>
    <mergeCell ref="A463:E463"/>
    <mergeCell ref="F457:W457"/>
    <mergeCell ref="A459:C459"/>
    <mergeCell ref="F460:M460"/>
    <mergeCell ref="A460:E460"/>
    <mergeCell ref="T509:W509"/>
    <mergeCell ref="M508:O508"/>
    <mergeCell ref="A509:G509"/>
    <mergeCell ref="H508:J508"/>
    <mergeCell ref="A500:C502"/>
    <mergeCell ref="A498:C498"/>
    <mergeCell ref="R508:T508"/>
    <mergeCell ref="V498:W498"/>
    <mergeCell ref="U508:W508"/>
    <mergeCell ref="H509:K509"/>
    <mergeCell ref="D502:W502"/>
    <mergeCell ref="F451:W451"/>
    <mergeCell ref="A448:L448"/>
    <mergeCell ref="P448:W448"/>
    <mergeCell ref="A449:W449"/>
    <mergeCell ref="F486:N487"/>
    <mergeCell ref="D499:W499"/>
    <mergeCell ref="A465:C465"/>
    <mergeCell ref="A450:E450"/>
    <mergeCell ref="F450:W450"/>
    <mergeCell ref="F44:W44"/>
    <mergeCell ref="F45:W45"/>
    <mergeCell ref="B43:K43"/>
    <mergeCell ref="A44:E46"/>
    <mergeCell ref="A26:W26"/>
    <mergeCell ref="A24:L24"/>
    <mergeCell ref="F36:W36"/>
    <mergeCell ref="F41:H41"/>
    <mergeCell ref="L43:W43"/>
    <mergeCell ref="A29:E29"/>
    <mergeCell ref="F493:W493"/>
    <mergeCell ref="A496:W496"/>
    <mergeCell ref="F491:H491"/>
    <mergeCell ref="F489:W489"/>
    <mergeCell ref="F495:W495"/>
    <mergeCell ref="A488:E488"/>
    <mergeCell ref="F492:W492"/>
    <mergeCell ref="A490:E490"/>
    <mergeCell ref="F490:W490"/>
    <mergeCell ref="L488:N488"/>
    <mergeCell ref="A47:W47"/>
    <mergeCell ref="F46:W46"/>
    <mergeCell ref="A48:W48"/>
    <mergeCell ref="A51:W51"/>
    <mergeCell ref="B49:W49"/>
    <mergeCell ref="A50:W50"/>
    <mergeCell ref="F135:H135"/>
    <mergeCell ref="O132:Q132"/>
    <mergeCell ref="A150:C152"/>
    <mergeCell ref="D151:W151"/>
    <mergeCell ref="A128:L128"/>
    <mergeCell ref="P52:W52"/>
    <mergeCell ref="A52:L52"/>
    <mergeCell ref="A141:C143"/>
    <mergeCell ref="R135:T135"/>
    <mergeCell ref="A140:W140"/>
    <mergeCell ref="F444:W444"/>
    <mergeCell ref="A431:E431"/>
    <mergeCell ref="F434:W434"/>
    <mergeCell ref="A440:W440"/>
    <mergeCell ref="F439:W439"/>
    <mergeCell ref="A437:E437"/>
    <mergeCell ref="A434:B434"/>
    <mergeCell ref="C434:E434"/>
    <mergeCell ref="A432:E432"/>
    <mergeCell ref="C439:E439"/>
    <mergeCell ref="R19:T19"/>
    <mergeCell ref="U19:W19"/>
    <mergeCell ref="A19:J19"/>
    <mergeCell ref="K20:W20"/>
    <mergeCell ref="A425:E425"/>
    <mergeCell ref="F425:W425"/>
    <mergeCell ref="A423:E423"/>
    <mergeCell ref="F423:W423"/>
    <mergeCell ref="F415:M415"/>
    <mergeCell ref="A414:C414"/>
    <mergeCell ref="P24:W24"/>
    <mergeCell ref="A25:W25"/>
    <mergeCell ref="F29:L29"/>
    <mergeCell ref="A441:E441"/>
    <mergeCell ref="F442:W442"/>
    <mergeCell ref="A442:E442"/>
    <mergeCell ref="P429:W429"/>
    <mergeCell ref="A85:K85"/>
    <mergeCell ref="V142:W142"/>
    <mergeCell ref="A123:K123"/>
    <mergeCell ref="A20:J21"/>
    <mergeCell ref="A445:W445"/>
    <mergeCell ref="A467:W467"/>
    <mergeCell ref="D465:E465"/>
    <mergeCell ref="F470:W470"/>
    <mergeCell ref="D459:E459"/>
    <mergeCell ref="A457:E457"/>
    <mergeCell ref="A468:L468"/>
    <mergeCell ref="R454:W454"/>
    <mergeCell ref="F456:W456"/>
    <mergeCell ref="A5:B5"/>
    <mergeCell ref="C5:W5"/>
    <mergeCell ref="A447:W447"/>
    <mergeCell ref="A481:E481"/>
    <mergeCell ref="F466:M466"/>
    <mergeCell ref="N466:Q466"/>
    <mergeCell ref="F465:W465"/>
    <mergeCell ref="F459:W459"/>
    <mergeCell ref="A480:E480"/>
    <mergeCell ref="A17:W17"/>
    <mergeCell ref="A485:W485"/>
    <mergeCell ref="A483:C483"/>
    <mergeCell ref="D483:E483"/>
    <mergeCell ref="A478:C478"/>
    <mergeCell ref="D478:E478"/>
    <mergeCell ref="A471:E471"/>
    <mergeCell ref="F475:W475"/>
    <mergeCell ref="D473:E473"/>
    <mergeCell ref="A477:E477"/>
    <mergeCell ref="F482:W482"/>
  </mergeCells>
  <conditionalFormatting sqref="A247:W249">
    <cfRule type="expression" dxfId="232" priority="444" stopIfTrue="1">
      <formula>$X$246=FALSE</formula>
    </cfRule>
  </conditionalFormatting>
  <conditionalFormatting sqref="F257:Q257 A258:W259 A279:W282">
    <cfRule type="expression" dxfId="231" priority="443" stopIfTrue="1">
      <formula>AND($Y$253=TRUE,$X$254=FALSE)</formula>
    </cfRule>
  </conditionalFormatting>
  <conditionalFormatting sqref="A285:W287">
    <cfRule type="expression" dxfId="230" priority="442" stopIfTrue="1">
      <formula>$X$284=FALSE</formula>
    </cfRule>
  </conditionalFormatting>
  <conditionalFormatting sqref="A84:W86">
    <cfRule type="expression" dxfId="229" priority="438" stopIfTrue="1">
      <formula>$X$83=FALSE</formula>
    </cfRule>
  </conditionalFormatting>
  <conditionalFormatting sqref="A122:W124">
    <cfRule type="expression" dxfId="228" priority="437" stopIfTrue="1">
      <formula>$X$121=FALSE</formula>
    </cfRule>
  </conditionalFormatting>
  <conditionalFormatting sqref="A160:W162">
    <cfRule type="expression" dxfId="227" priority="435" stopIfTrue="1">
      <formula>$X$159=FALSE</formula>
    </cfRule>
  </conditionalFormatting>
  <conditionalFormatting sqref="A228:W230">
    <cfRule type="expression" dxfId="226" priority="432" stopIfTrue="1">
      <formula>AND($X$215=TRUE,$X$216=TRUE)</formula>
    </cfRule>
  </conditionalFormatting>
  <conditionalFormatting sqref="A322:W324">
    <cfRule type="expression" dxfId="225" priority="430" stopIfTrue="1">
      <formula>$X$321=FALSE</formula>
    </cfRule>
  </conditionalFormatting>
  <conditionalFormatting sqref="A357:W359">
    <cfRule type="expression" dxfId="224" priority="429" stopIfTrue="1">
      <formula>$X$356=FALSE</formula>
    </cfRule>
  </conditionalFormatting>
  <conditionalFormatting sqref="A512:W514">
    <cfRule type="expression" dxfId="223" priority="426" stopIfTrue="1">
      <formula>$X$511=FALSE</formula>
    </cfRule>
  </conditionalFormatting>
  <conditionalFormatting sqref="A541:W543">
    <cfRule type="expression" dxfId="222" priority="396" stopIfTrue="1">
      <formula>$X$540=FALSE</formula>
    </cfRule>
  </conditionalFormatting>
  <conditionalFormatting sqref="R56:W56 A57:W58">
    <cfRule type="expression" dxfId="221" priority="395" stopIfTrue="1">
      <formula>OR($I$56&lt;&gt;"",$O$56&lt;&gt;"")</formula>
    </cfRule>
  </conditionalFormatting>
  <conditionalFormatting sqref="R94:W94 A95:W96">
    <cfRule type="expression" dxfId="220" priority="394" stopIfTrue="1">
      <formula>OR($I$94&lt;&gt;"",$O$94&lt;&gt;"")</formula>
    </cfRule>
  </conditionalFormatting>
  <conditionalFormatting sqref="A133:W134 R132:W132">
    <cfRule type="expression" dxfId="219" priority="393" stopIfTrue="1">
      <formula>OR($I$132&lt;&gt;"",$O$132&lt;&gt;"")</formula>
    </cfRule>
  </conditionalFormatting>
  <conditionalFormatting sqref="R181:W181 A182:W183">
    <cfRule type="expression" dxfId="218" priority="389" stopIfTrue="1">
      <formula>OR($I$181&lt;&gt;"",$O$181&lt;&gt;"")</formula>
    </cfRule>
  </conditionalFormatting>
  <conditionalFormatting sqref="R219:W219 A220:W221">
    <cfRule type="expression" dxfId="217" priority="388" stopIfTrue="1">
      <formula>OR($I$219&lt;&gt;"",$O$219&lt;&gt;"")</formula>
    </cfRule>
  </conditionalFormatting>
  <conditionalFormatting sqref="R257:W257 A258:W259">
    <cfRule type="expression" dxfId="216" priority="387" stopIfTrue="1">
      <formula>OR($I$257&lt;&gt;"",$O$257&lt;&gt;"")</formula>
    </cfRule>
  </conditionalFormatting>
  <conditionalFormatting sqref="R488:W488 A489:W490">
    <cfRule type="expression" dxfId="215" priority="385" stopIfTrue="1">
      <formula>OR($I$488&lt;&gt;"",$O$488&lt;&gt;"")</formula>
    </cfRule>
  </conditionalFormatting>
  <conditionalFormatting sqref="R517:W517 A518:W519">
    <cfRule type="expression" dxfId="214" priority="384" stopIfTrue="1">
      <formula>OR($I$517&lt;&gt;"",$O$517&lt;&gt;"")</formula>
    </cfRule>
  </conditionalFormatting>
  <conditionalFormatting sqref="A179:W202 A207:W213 A203:A206 G203:W206">
    <cfRule type="expression" dxfId="213" priority="397" stopIfTrue="1">
      <formula>AND($X$177=TRUE,$X$178=FALSE)</formula>
    </cfRule>
  </conditionalFormatting>
  <conditionalFormatting sqref="A58">
    <cfRule type="expression" dxfId="212" priority="375" stopIfTrue="1">
      <formula>OR($I$56&lt;&gt;"",$O$56&lt;&gt;"")</formula>
    </cfRule>
  </conditionalFormatting>
  <conditionalFormatting sqref="A61:W61">
    <cfRule type="expression" dxfId="211" priority="370" stopIfTrue="1">
      <formula>AND($F$60&lt;&gt;"Česká republika",$F$60&lt;&gt;"Slovensko")</formula>
    </cfRule>
  </conditionalFormatting>
  <conditionalFormatting sqref="A99:W99">
    <cfRule type="expression" dxfId="210" priority="363" stopIfTrue="1">
      <formula>AND($F$98&lt;&gt;"Česká republika",$F$98&lt;&gt;"Slovensko")</formula>
    </cfRule>
  </conditionalFormatting>
  <conditionalFormatting sqref="A137:W137">
    <cfRule type="expression" dxfId="209" priority="352" stopIfTrue="1">
      <formula>AND($F$136&lt;&gt;"Česká republika",$F$136&lt;&gt;"Slovensko")</formula>
    </cfRule>
  </conditionalFormatting>
  <conditionalFormatting sqref="A216:W216">
    <cfRule type="expression" dxfId="208" priority="336" stopIfTrue="1">
      <formula>$X$174=FALSE</formula>
    </cfRule>
  </conditionalFormatting>
  <conditionalFormatting sqref="A186:W186">
    <cfRule type="expression" dxfId="207" priority="302" stopIfTrue="1">
      <formula>AND($F$185&lt;&gt;"Česká republika",$F$185&lt;&gt;"Slovensko")</formula>
    </cfRule>
  </conditionalFormatting>
  <conditionalFormatting sqref="A217:W240 A245:W251 A241:A244 G241:W244">
    <cfRule type="expression" dxfId="206" priority="301" stopIfTrue="1">
      <formula>AND($X$215=TRUE,$X$216=FALSE)</formula>
    </cfRule>
  </conditionalFormatting>
  <conditionalFormatting sqref="A224:W224">
    <cfRule type="expression" dxfId="205" priority="300" stopIfTrue="1">
      <formula>AND($F$223&lt;&gt;"Česká republika",$F$223&lt;&gt;"Slovensko")</formula>
    </cfRule>
  </conditionalFormatting>
  <conditionalFormatting sqref="A255:W278 A283:W289 A279:A282 G279:W282">
    <cfRule type="expression" dxfId="204" priority="299" stopIfTrue="1">
      <formula>AND($X$253=TRUE,$X$254=FALSE)</formula>
    </cfRule>
  </conditionalFormatting>
  <conditionalFormatting sqref="A262:W262">
    <cfRule type="expression" dxfId="203" priority="298" stopIfTrue="1">
      <formula>AND($F$261&lt;&gt;"Česká republika",$F$261&lt;&gt;"Slovensko")</formula>
    </cfRule>
  </conditionalFormatting>
  <conditionalFormatting sqref="R296:W296 A297:W298">
    <cfRule type="expression" dxfId="202" priority="271" stopIfTrue="1">
      <formula>OR($I$296&lt;&gt;"",$O$296&lt;&gt;"")</formula>
    </cfRule>
  </conditionalFormatting>
  <conditionalFormatting sqref="R331:W331 A332:W333">
    <cfRule type="expression" dxfId="201" priority="240" stopIfTrue="1">
      <formula>OR($I$331&lt;&gt;"",$O$331&lt;&gt;"")</formula>
    </cfRule>
  </conditionalFormatting>
  <conditionalFormatting sqref="A493:W493">
    <cfRule type="expression" dxfId="200" priority="218" stopIfTrue="1">
      <formula>AND($F$492&lt;&gt;"Česká republika",$F$492&lt;&gt;"Slovensko")</formula>
    </cfRule>
  </conditionalFormatting>
  <conditionalFormatting sqref="A522:W522">
    <cfRule type="expression" dxfId="199" priority="217" stopIfTrue="1">
      <formula>AND($F$521&lt;&gt;"Česká republika",$F$521&lt;&gt;"Slovensko")</formula>
    </cfRule>
  </conditionalFormatting>
  <conditionalFormatting sqref="A432:W434">
    <cfRule type="expression" dxfId="198" priority="205" stopIfTrue="1">
      <formula>$F$431&lt;&gt;""</formula>
    </cfRule>
  </conditionalFormatting>
  <conditionalFormatting sqref="A451:W454">
    <cfRule type="expression" dxfId="197" priority="194" stopIfTrue="1">
      <formula>$F$450&lt;&gt;""</formula>
    </cfRule>
  </conditionalFormatting>
  <conditionalFormatting sqref="A369:W369">
    <cfRule type="expression" dxfId="196" priority="188" stopIfTrue="1">
      <formula>$F$368&lt;&gt;""</formula>
    </cfRule>
  </conditionalFormatting>
  <conditionalFormatting sqref="K375:W376 A375">
    <cfRule type="expression" dxfId="195" priority="185" stopIfTrue="1">
      <formula>$X$374=FALSE</formula>
    </cfRule>
  </conditionalFormatting>
  <conditionalFormatting sqref="A387:W387">
    <cfRule type="expression" dxfId="194" priority="184" stopIfTrue="1">
      <formula>$F$386&lt;&gt;""</formula>
    </cfRule>
  </conditionalFormatting>
  <conditionalFormatting sqref="K393:W394 A393">
    <cfRule type="expression" dxfId="193" priority="183" stopIfTrue="1">
      <formula>$X$392=FALSE</formula>
    </cfRule>
  </conditionalFormatting>
  <conditionalFormatting sqref="A397:W397">
    <cfRule type="expression" dxfId="192" priority="182" stopIfTrue="1">
      <formula>$F$396&lt;&gt;""</formula>
    </cfRule>
  </conditionalFormatting>
  <conditionalFormatting sqref="K403:W404 A403">
    <cfRule type="expression" dxfId="191" priority="181" stopIfTrue="1">
      <formula>$X$402=FALSE</formula>
    </cfRule>
  </conditionalFormatting>
  <conditionalFormatting sqref="A88:W88">
    <cfRule type="expression" dxfId="190" priority="177" stopIfTrue="1">
      <formula>$X$87=FALSE</formula>
    </cfRule>
  </conditionalFormatting>
  <conditionalFormatting sqref="A126:W126">
    <cfRule type="expression" dxfId="189" priority="175" stopIfTrue="1">
      <formula>$X$125=FALSE</formula>
    </cfRule>
  </conditionalFormatting>
  <conditionalFormatting sqref="A164:W164">
    <cfRule type="expression" dxfId="188" priority="173" stopIfTrue="1">
      <formula>$X$163=FALSE</formula>
    </cfRule>
  </conditionalFormatting>
  <conditionalFormatting sqref="A213:W213">
    <cfRule type="expression" dxfId="187" priority="171" stopIfTrue="1">
      <formula>$X$212=FALSE</formula>
    </cfRule>
  </conditionalFormatting>
  <conditionalFormatting sqref="A251:W251">
    <cfRule type="expression" dxfId="186" priority="169" stopIfTrue="1">
      <formula>$X$250=FALSE</formula>
    </cfRule>
  </conditionalFormatting>
  <conditionalFormatting sqref="A289:W289">
    <cfRule type="expression" dxfId="185" priority="167" stopIfTrue="1">
      <formula>$X$288=FALSE</formula>
    </cfRule>
  </conditionalFormatting>
  <conditionalFormatting sqref="A326:W326">
    <cfRule type="expression" dxfId="184" priority="165" stopIfTrue="1">
      <formula>$X$325=FALSE</formula>
    </cfRule>
  </conditionalFormatting>
  <conditionalFormatting sqref="A361:W361">
    <cfRule type="expression" dxfId="183" priority="163" stopIfTrue="1">
      <formula>$X$360=FALSE</formula>
    </cfRule>
  </conditionalFormatting>
  <conditionalFormatting sqref="A209:W211">
    <cfRule type="expression" dxfId="182" priority="162" stopIfTrue="1">
      <formula>$X$208=FALSE</formula>
    </cfRule>
  </conditionalFormatting>
  <conditionalFormatting sqref="A367:W377">
    <cfRule type="expression" dxfId="181" priority="160" stopIfTrue="1">
      <formula>$X$366=FALSE</formula>
    </cfRule>
  </conditionalFormatting>
  <conditionalFormatting sqref="A381:W381">
    <cfRule type="expression" dxfId="180" priority="157" stopIfTrue="1">
      <formula>$X$380=FALSE</formula>
    </cfRule>
  </conditionalFormatting>
  <conditionalFormatting sqref="A385:W387 A399:W404 A398 F398 A389:W397 A388 F388">
    <cfRule type="expression" dxfId="179" priority="155" stopIfTrue="1">
      <formula>$X$384=FALSE</formula>
    </cfRule>
  </conditionalFormatting>
  <conditionalFormatting sqref="A25">
    <cfRule type="expression" dxfId="178" priority="154" stopIfTrue="1">
      <formula>OR($X$24=TRUE,$Y$24=FALSE)</formula>
    </cfRule>
  </conditionalFormatting>
  <conditionalFormatting sqref="A11:W11">
    <cfRule type="expression" dxfId="177" priority="150" stopIfTrue="1">
      <formula>$F$12&lt;&gt;""</formula>
    </cfRule>
  </conditionalFormatting>
  <conditionalFormatting sqref="A12:W13">
    <cfRule type="expression" dxfId="176" priority="149" stopIfTrue="1">
      <formula>$F$11&lt;&gt;""</formula>
    </cfRule>
  </conditionalFormatting>
  <conditionalFormatting sqref="A10:W10 A12:W16">
    <cfRule type="expression" dxfId="175" priority="146" stopIfTrue="1">
      <formula>$Y$9=TRUE</formula>
    </cfRule>
  </conditionalFormatting>
  <conditionalFormatting sqref="A20:W21">
    <cfRule type="expression" dxfId="174" priority="145" stopIfTrue="1">
      <formula>OR($X$19=FALSE,$Y$19=TRUE)</formula>
    </cfRule>
  </conditionalFormatting>
  <conditionalFormatting sqref="A133:W153 F132:Q132 A154:A157 G154:W157">
    <cfRule type="expression" dxfId="173" priority="137" stopIfTrue="1">
      <formula>AND($X$128=TRUE,$X$129=FALSE)</formula>
    </cfRule>
  </conditionalFormatting>
  <conditionalFormatting sqref="A144:W153 A154:A157 G154:W157">
    <cfRule type="expression" dxfId="172" priority="136" stopIfTrue="1">
      <formula>AND($Y$128=TRUE,$X$129=FALSE)</formula>
    </cfRule>
  </conditionalFormatting>
  <conditionalFormatting sqref="A168:W168 A171:W173">
    <cfRule type="expression" dxfId="171" priority="134" stopIfTrue="1">
      <formula>$X$167=TRUE</formula>
    </cfRule>
  </conditionalFormatting>
  <conditionalFormatting sqref="A169:W169">
    <cfRule type="expression" dxfId="170" priority="133" stopIfTrue="1">
      <formula>$F$170&lt;&gt;""</formula>
    </cfRule>
  </conditionalFormatting>
  <conditionalFormatting sqref="A317:W317">
    <cfRule type="expression" dxfId="169" priority="120" stopIfTrue="1">
      <formula>$X$316=TRUE</formula>
    </cfRule>
  </conditionalFormatting>
  <conditionalFormatting sqref="A410:W427">
    <cfRule type="expression" dxfId="168" priority="114" stopIfTrue="1">
      <formula>$X$409=FALSE</formula>
    </cfRule>
  </conditionalFormatting>
  <conditionalFormatting sqref="A412:W415">
    <cfRule type="expression" dxfId="167" priority="112" stopIfTrue="1">
      <formula>$F$411&lt;&gt;""</formula>
    </cfRule>
  </conditionalFormatting>
  <conditionalFormatting sqref="A423:W423">
    <cfRule type="expression" dxfId="166" priority="109" stopIfTrue="1">
      <formula>$F424&lt;&gt;""</formula>
    </cfRule>
  </conditionalFormatting>
  <conditionalFormatting sqref="A417:W417">
    <cfRule type="expression" dxfId="165" priority="108" stopIfTrue="1">
      <formula>$F418&lt;&gt;""</formula>
    </cfRule>
  </conditionalFormatting>
  <conditionalFormatting sqref="A411:W411">
    <cfRule type="expression" dxfId="164" priority="107" stopIfTrue="1">
      <formula>$F412&lt;&gt;""</formula>
    </cfRule>
  </conditionalFormatting>
  <conditionalFormatting sqref="A424:W427">
    <cfRule type="expression" dxfId="163" priority="106" stopIfTrue="1">
      <formula>$F$423&lt;&gt;""</formula>
    </cfRule>
  </conditionalFormatting>
  <conditionalFormatting sqref="A418:W421">
    <cfRule type="expression" dxfId="162" priority="102" stopIfTrue="1">
      <formula>$F$417&lt;&gt;""</formula>
    </cfRule>
  </conditionalFormatting>
  <conditionalFormatting sqref="A431:W431">
    <cfRule type="expression" dxfId="161" priority="101" stopIfTrue="1">
      <formula>$F432&lt;&gt;""</formula>
    </cfRule>
  </conditionalFormatting>
  <conditionalFormatting sqref="A436:W436">
    <cfRule type="expression" dxfId="160" priority="100" stopIfTrue="1">
      <formula>$F437&lt;&gt;""</formula>
    </cfRule>
  </conditionalFormatting>
  <conditionalFormatting sqref="A441:W441">
    <cfRule type="expression" dxfId="159" priority="99" stopIfTrue="1">
      <formula>$F442&lt;&gt;""</formula>
    </cfRule>
  </conditionalFormatting>
  <conditionalFormatting sqref="A437:W439">
    <cfRule type="expression" dxfId="158" priority="98" stopIfTrue="1">
      <formula>$F$436&lt;&gt;""</formula>
    </cfRule>
  </conditionalFormatting>
  <conditionalFormatting sqref="A457:W460">
    <cfRule type="expression" dxfId="157" priority="91" stopIfTrue="1">
      <formula>$F$456&lt;&gt;""</formula>
    </cfRule>
  </conditionalFormatting>
  <conditionalFormatting sqref="A463:W466">
    <cfRule type="expression" dxfId="156" priority="90" stopIfTrue="1">
      <formula>$F$462&lt;&gt;""</formula>
    </cfRule>
  </conditionalFormatting>
  <conditionalFormatting sqref="A450:W450">
    <cfRule type="expression" dxfId="155" priority="89" stopIfTrue="1">
      <formula>$F$451&lt;&gt;""</formula>
    </cfRule>
  </conditionalFormatting>
  <conditionalFormatting sqref="A456:W456">
    <cfRule type="expression" dxfId="154" priority="88" stopIfTrue="1">
      <formula>$F$457&lt;&gt;""</formula>
    </cfRule>
  </conditionalFormatting>
  <conditionalFormatting sqref="A462:W462">
    <cfRule type="expression" dxfId="153" priority="87" stopIfTrue="1">
      <formula>$F$463&lt;&gt;""</formula>
    </cfRule>
  </conditionalFormatting>
  <conditionalFormatting sqref="A449:W466">
    <cfRule type="expression" dxfId="152" priority="86" stopIfTrue="1">
      <formula>$X$448=FALSE</formula>
    </cfRule>
  </conditionalFormatting>
  <conditionalFormatting sqref="A470:W470">
    <cfRule type="expression" dxfId="151" priority="85" stopIfTrue="1">
      <formula>$F$471&lt;&gt;""</formula>
    </cfRule>
  </conditionalFormatting>
  <conditionalFormatting sqref="A475:W475">
    <cfRule type="expression" dxfId="150" priority="83" stopIfTrue="1">
      <formula>$F$476&lt;&gt;""</formula>
    </cfRule>
  </conditionalFormatting>
  <conditionalFormatting sqref="A480:W480">
    <cfRule type="expression" dxfId="149" priority="81" stopIfTrue="1">
      <formula>$F$481&lt;&gt;""</formula>
    </cfRule>
  </conditionalFormatting>
  <conditionalFormatting sqref="A481:W481 A483:W483 A482:F482">
    <cfRule type="expression" dxfId="148" priority="79" stopIfTrue="1">
      <formula>$F$480&lt;&gt;""</formula>
    </cfRule>
  </conditionalFormatting>
  <conditionalFormatting sqref="A476:W476 A478:W478 A477:F477">
    <cfRule type="expression" dxfId="147" priority="77" stopIfTrue="1">
      <formula>$F$475&lt;&gt;""</formula>
    </cfRule>
  </conditionalFormatting>
  <conditionalFormatting sqref="A471:W473">
    <cfRule type="expression" dxfId="146" priority="75" stopIfTrue="1">
      <formula>$F$470&lt;&gt;""</formula>
    </cfRule>
  </conditionalFormatting>
  <conditionalFormatting sqref="A182:W183 F181:Q181 A203:W206">
    <cfRule type="expression" dxfId="145" priority="73" stopIfTrue="1">
      <formula>AND($Y$177=TRUE,$X$178=FALSE)</formula>
    </cfRule>
  </conditionalFormatting>
  <conditionalFormatting sqref="A430:W444">
    <cfRule type="expression" dxfId="144" priority="72" stopIfTrue="1">
      <formula>$X$429=FALSE</formula>
    </cfRule>
  </conditionalFormatting>
  <conditionalFormatting sqref="A386:W386">
    <cfRule type="expression" dxfId="143" priority="71" stopIfTrue="1">
      <formula>$F$387&lt;&gt;""</formula>
    </cfRule>
  </conditionalFormatting>
  <conditionalFormatting sqref="A396:W396">
    <cfRule type="expression" dxfId="142" priority="70" stopIfTrue="1">
      <formula>$F$397&lt;&gt;""</formula>
    </cfRule>
  </conditionalFormatting>
  <conditionalFormatting sqref="A57:W77 F56:Q56 A78:A81 G78:W81">
    <cfRule type="expression" dxfId="141" priority="68" stopIfTrue="1">
      <formula>AND($X$52=TRUE,$X$53=FALSE)</formula>
    </cfRule>
  </conditionalFormatting>
  <conditionalFormatting sqref="F56:Q56 A57:W58 A78:W81">
    <cfRule type="expression" dxfId="140" priority="66" stopIfTrue="1">
      <formula>AND($Y$52=TRUE,$X$53=FALSE)</formula>
    </cfRule>
  </conditionalFormatting>
  <conditionalFormatting sqref="A95:W96 F94:Q94 A116:W119">
    <cfRule type="expression" dxfId="139" priority="64" stopIfTrue="1">
      <formula>AND($Y$90=TRUE,$X$91=FALSE)</formula>
    </cfRule>
  </conditionalFormatting>
  <conditionalFormatting sqref="A95:W115 F94:Q94 A116:A119 G116:W119">
    <cfRule type="expression" dxfId="138" priority="63" stopIfTrue="1">
      <formula>AND($X$90=TRUE,$X$91=FALSE)</formula>
    </cfRule>
  </conditionalFormatting>
  <conditionalFormatting sqref="A133:W134 F132:Q132">
    <cfRule type="expression" dxfId="137" priority="60" stopIfTrue="1">
      <formula>AND($Y$128=TRUE,$X$129=FALSE)</formula>
    </cfRule>
  </conditionalFormatting>
  <conditionalFormatting sqref="A177:W177 A203:W206 A241:W244 A279:W282">
    <cfRule type="expression" dxfId="136" priority="59" stopIfTrue="1">
      <formula>$X$174=FALSE</formula>
    </cfRule>
  </conditionalFormatting>
  <conditionalFormatting sqref="A215:W215">
    <cfRule type="expression" dxfId="135" priority="58" stopIfTrue="1">
      <formula>$X$174=FALSE</formula>
    </cfRule>
  </conditionalFormatting>
  <conditionalFormatting sqref="A220:W221 F219:Q219">
    <cfRule type="expression" dxfId="134" priority="57" stopIfTrue="1">
      <formula>AND($Y$215,TRUE,$X$216=FALSE)</formula>
    </cfRule>
  </conditionalFormatting>
  <conditionalFormatting sqref="A253:W253">
    <cfRule type="expression" dxfId="133" priority="56" stopIfTrue="1">
      <formula>$X$174=FALSE</formula>
    </cfRule>
  </conditionalFormatting>
  <conditionalFormatting sqref="A175:W202 A207:W240 A203:A206 G203:W206 A245:W278 A241:A244 G241:W244 A283:W290 A279:A282 G279:W282">
    <cfRule type="expression" dxfId="132" priority="55" stopIfTrue="1">
      <formula>$X$174=FALSE</formula>
    </cfRule>
  </conditionalFormatting>
  <conditionalFormatting sqref="A316:W317">
    <cfRule type="expression" dxfId="131" priority="51" stopIfTrue="1">
      <formula>AND($X$315=FALSE,$X$316=FALSE)</formula>
    </cfRule>
    <cfRule type="expression" dxfId="130" priority="54" stopIfTrue="1">
      <formula>$X$315=FALSE</formula>
    </cfRule>
  </conditionalFormatting>
  <conditionalFormatting sqref="A352:W352">
    <cfRule type="expression" dxfId="129" priority="49" stopIfTrue="1">
      <formula>$X$351=TRUE</formula>
    </cfRule>
  </conditionalFormatting>
  <conditionalFormatting sqref="A352:W352 A351:W351">
    <cfRule type="expression" dxfId="128" priority="45" stopIfTrue="1">
      <formula>AND($X$350=FALSE,$X$351=FALSE)</formula>
    </cfRule>
  </conditionalFormatting>
  <conditionalFormatting sqref="A354:W354">
    <cfRule type="expression" dxfId="127" priority="47" stopIfTrue="1">
      <formula>$X$353=FALSE</formula>
    </cfRule>
  </conditionalFormatting>
  <conditionalFormatting sqref="A353:W354">
    <cfRule type="expression" dxfId="126" priority="30" stopIfTrue="1">
      <formula>$Y$350=FALSE</formula>
    </cfRule>
    <cfRule type="expression" dxfId="125" priority="44" stopIfTrue="1">
      <formula>$X$350=TRUE</formula>
    </cfRule>
    <cfRule type="expression" dxfId="124" priority="46" stopIfTrue="1">
      <formula>$Y$350=FALSE</formula>
    </cfRule>
  </conditionalFormatting>
  <conditionalFormatting sqref="A430:W430">
    <cfRule type="expression" dxfId="123" priority="43" stopIfTrue="1">
      <formula>$X$429=FALSE</formula>
    </cfRule>
  </conditionalFormatting>
  <conditionalFormatting sqref="A435:W435">
    <cfRule type="expression" dxfId="122" priority="42" stopIfTrue="1">
      <formula>$X$429=FALSE</formula>
    </cfRule>
  </conditionalFormatting>
  <conditionalFormatting sqref="A440:W440">
    <cfRule type="expression" dxfId="121" priority="41" stopIfTrue="1">
      <formula>$X$429=FALSE</formula>
    </cfRule>
  </conditionalFormatting>
  <conditionalFormatting sqref="A442:W444">
    <cfRule type="expression" dxfId="120" priority="40" stopIfTrue="1">
      <formula>$F$441&lt;&gt;""</formula>
    </cfRule>
  </conditionalFormatting>
  <conditionalFormatting sqref="A469:W476 A478:W481 A477:F477 A483:W483 A482:F482">
    <cfRule type="expression" dxfId="119" priority="31" stopIfTrue="1">
      <formula>$X$468=FALSE</formula>
    </cfRule>
  </conditionalFormatting>
  <conditionalFormatting sqref="A351:W352">
    <cfRule type="expression" dxfId="118" priority="48" stopIfTrue="1">
      <formula>$X$350=FALSE</formula>
    </cfRule>
  </conditionalFormatting>
  <conditionalFormatting sqref="A319:W319">
    <cfRule type="expression" dxfId="117" priority="28" stopIfTrue="1">
      <formula>$X$318=FALSE</formula>
    </cfRule>
  </conditionalFormatting>
  <conditionalFormatting sqref="A318:W319">
    <cfRule type="expression" dxfId="116" priority="26" stopIfTrue="1">
      <formula>$X$315=TRUE</formula>
    </cfRule>
    <cfRule type="expression" dxfId="115" priority="27" stopIfTrue="1">
      <formula>$Y$315=FALSE</formula>
    </cfRule>
  </conditionalFormatting>
  <conditionalFormatting sqref="F170:W170 A171:W173">
    <cfRule type="expression" dxfId="114" priority="25" stopIfTrue="1">
      <formula>$F$169&lt;&gt;""</formula>
    </cfRule>
  </conditionalFormatting>
  <conditionalFormatting sqref="A68:W77 A78:A81 G79:G81">
    <cfRule type="expression" dxfId="113" priority="24" stopIfTrue="1">
      <formula>AND($Y$52=TRUE,$X$53=FALSE)</formula>
    </cfRule>
  </conditionalFormatting>
  <conditionalFormatting sqref="A106:W115 A116:A119 G116:W119">
    <cfRule type="expression" dxfId="112" priority="23" stopIfTrue="1">
      <formula>AND($Y$90=TRUE,$X$91=FALSE)</formula>
    </cfRule>
  </conditionalFormatting>
  <conditionalFormatting sqref="A193:W202 A203:A206 G203:W206">
    <cfRule type="expression" dxfId="111" priority="22" stopIfTrue="1">
      <formula>AND($Y$177=TRUE,$X$178=FALSE)</formula>
    </cfRule>
  </conditionalFormatting>
  <conditionalFormatting sqref="A231:W240 A241:A244 G241:W244">
    <cfRule type="expression" dxfId="110" priority="21" stopIfTrue="1">
      <formula>AND($Y$215=TRUE,$X$216=FALSE)</formula>
    </cfRule>
  </conditionalFormatting>
  <conditionalFormatting sqref="A269:W278 A279:A282 G279:W282">
    <cfRule type="expression" dxfId="109" priority="20" stopIfTrue="1">
      <formula>AND($Y$253=TRUE,$X$254=FALSE)</formula>
    </cfRule>
  </conditionalFormatting>
  <conditionalFormatting sqref="A18:W406 A409 M409:W409 A408:W408 A407:B407 M407:W407 H407 A410:W445 A447:W543 M446:W446 A446:B446 H446">
    <cfRule type="expression" dxfId="108" priority="14" stopIfTrue="1">
      <formula>$Y$5=TRUE</formula>
    </cfRule>
  </conditionalFormatting>
  <conditionalFormatting sqref="A56:Q56">
    <cfRule type="expression" dxfId="107" priority="13" stopIfTrue="1">
      <formula>$F$57&lt;&gt;""</formula>
    </cfRule>
  </conditionalFormatting>
  <conditionalFormatting sqref="A368:W368">
    <cfRule type="expression" dxfId="106" priority="12" stopIfTrue="1">
      <formula>$F$369&lt;&gt;""</formula>
    </cfRule>
  </conditionalFormatting>
  <conditionalFormatting sqref="A94:Q94">
    <cfRule type="expression" dxfId="105" priority="11" stopIfTrue="1">
      <formula>$F$95&lt;&gt;""</formula>
    </cfRule>
  </conditionalFormatting>
  <conditionalFormatting sqref="A132:Q132">
    <cfRule type="expression" dxfId="104" priority="10" stopIfTrue="1">
      <formula>$F$133&lt;&gt;""</formula>
    </cfRule>
  </conditionalFormatting>
  <conditionalFormatting sqref="A181:Q181">
    <cfRule type="expression" dxfId="103" priority="9" stopIfTrue="1">
      <formula>$F$182&lt;&gt;""</formula>
    </cfRule>
  </conditionalFormatting>
  <conditionalFormatting sqref="A219:Q219">
    <cfRule type="expression" dxfId="102" priority="8" stopIfTrue="1">
      <formula>$F$220&lt;&gt;""</formula>
    </cfRule>
  </conditionalFormatting>
  <conditionalFormatting sqref="A257:Q257">
    <cfRule type="expression" dxfId="101" priority="7" stopIfTrue="1">
      <formula>$F$258&lt;&gt;""</formula>
    </cfRule>
  </conditionalFormatting>
  <conditionalFormatting sqref="A296:Q296">
    <cfRule type="expression" dxfId="100" priority="6" stopIfTrue="1">
      <formula>$F$297&lt;&gt;""</formula>
    </cfRule>
  </conditionalFormatting>
  <conditionalFormatting sqref="A331:Q331">
    <cfRule type="expression" dxfId="99" priority="5" stopIfTrue="1">
      <formula>$F$332&lt;&gt;""</formula>
    </cfRule>
  </conditionalFormatting>
  <conditionalFormatting sqref="A488:Q488">
    <cfRule type="expression" dxfId="98" priority="4" stopIfTrue="1">
      <formula>$F$489&lt;&gt;""</formula>
    </cfRule>
  </conditionalFormatting>
  <conditionalFormatting sqref="A517:Q517">
    <cfRule type="expression" dxfId="97" priority="3" stopIfTrue="1">
      <formula>$F$518&lt;&gt;""</formula>
    </cfRule>
  </conditionalFormatting>
  <conditionalFormatting sqref="A408:W444">
    <cfRule type="expression" dxfId="96" priority="2" stopIfTrue="1">
      <formula>$Y$407=TRUE</formula>
    </cfRule>
  </conditionalFormatting>
  <conditionalFormatting sqref="A447:W483">
    <cfRule type="expression" dxfId="95" priority="1" stopIfTrue="1">
      <formula>$Y$446=TRUE</formula>
    </cfRule>
  </conditionalFormatting>
  <dataValidations count="30">
    <dataValidation type="date" operator="greaterThan" allowBlank="1" showInputMessage="1" showErrorMessage="1" sqref="Q548:V548 V507 V282 V244 V206 V157 V536">
      <formula1>1</formula1>
    </dataValidation>
    <dataValidation type="list" allowBlank="1" showInputMessage="1" showErrorMessage="1" sqref="G173:W173">
      <formula1>$AB$2:$AB$201</formula1>
    </dataValidation>
    <dataValidation type="list" allowBlank="1" showInputMessage="1" showErrorMessage="1" sqref="F373:W373">
      <formula1>$AB$3:$AB$201</formula1>
    </dataValidation>
    <dataValidation type="list" errorStyle="warning" allowBlank="1" showInputMessage="1" showErrorMessage="1" sqref="V526:W526 V399:W399 V389:W389 V371:W371 V171:W171 V337:W337 V302:W302 V272:W272 V269:W269 V266:W266 V234:W234 V231:W231 V228:W228 V196:W196 V193:W193 V190:W190 V497:W497 V147:W147 V144:W144 V141:W141 V109:W109 V106:W106 V103:W103 V71:W71 V68:W68 V65:W65 V14:W14">
      <formula1>$AC$2:$AC$4014</formula1>
    </dataValidation>
    <dataValidation allowBlank="1" showInputMessage="1" showErrorMessage="1" prompt="Vyplňte jedinečný identifikátor přidělovaný v daném státě právnickým osobám." sqref="F170:W170 F12:W12 F369:W369 F387:W387 F397:W397 F412:W412 F418:W418 F424:W424 F432:W432 F437:W437 F442:W442 F451:W451 F457:W457 F463:W463 F471:W471 F476:W476 F481:W481"/>
    <dataValidation type="list" allowBlank="1" showInputMessage="1" showErrorMessage="1" prompt="Vyberte z rozbalovacího seznamu stát, ve kterém se nachází majetek žadatele/klienta anebo ze kterého byl získán. _x000a__x000a_V případě potřeby uveďte i více států._x000a__x000a_" sqref="F32:W32">
      <formula1>$AB$2:$AB$201</formula1>
    </dataValidation>
    <dataValidation type="list" allowBlank="1" showInputMessage="1" showErrorMessage="1" prompt="Vyberte z rozbalovacího seznamu stát, ve kterém se nachází majetek žadatele/klienta anebo ze kterého byl získán. _x000a__x000a_V případě potřeby uveďte i více států." sqref="F309:W311 F33:W34 F344:W346">
      <formula1>$AB$2:$AB$201</formula1>
    </dataValidation>
    <dataValidation allowBlank="1" showInputMessage="1" showErrorMessage="1" prompt="Uvést podle skutečného původu peněžních prostředků nebo jiného majetku žadatele. Jde o celkový majetek a nikoli pouze majetek spojený s obchodem s ČMZRB. &quot;Jiné&quot; může zahrnovat např. dotace, obchody s investičními nástroji, podřízený dluh od vlastníka atd." sqref="F36:W36"/>
    <dataValidation type="textLength" allowBlank="1" showInputMessage="1" showErrorMessage="1" error="Vyplňte české rodné číslo bez lomítka._x000a__x000a_Je nutné aby šlo o rodné číslo uvedené na dokladu totožnosti.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32:K132 I94:K94 I181:K181 I56:K56 I219:K219 I257:K257 I296:K296 I331:K331 I517:K517 I488:K488">
      <formula1>9</formula1>
      <formula2>10</formula2>
    </dataValidation>
    <dataValidation type="date" operator="greaterThan" allowBlank="1" showInputMessage="1" showErrorMessage="1" error="Vyplňte datum narození, pokud nebylo rodné číslo přiděleno nebo rodné číslo není známo, jinak nevyplňujte." prompt="Vyplňte datum narození, pokud nebylo rodné číslo přiděleno nebo rodné číslo není známo, jinak nevyplňujte." sqref="U56:W56 U94:W94 U132:W132 U181:W181 U219:W219 U257:W257 U296:W296 U331:W331 U517:W517 U488:W488">
      <formula1>1</formula1>
    </dataValidation>
    <dataValidation type="list" allowBlank="1" showInputMessage="1" showErrorMessage="1" prompt="Vyberte z rozbalovacího seznamu stát sídla firmy" sqref="F16:W16">
      <formula1>$AB$2:$AB$201</formula1>
    </dataValidation>
    <dataValidation type="list" allowBlank="1" showInputMessage="1" showErrorMessage="1" prompt="Vyberte z rozbalovacího seznamu stát, v němž je pobočka nebo organizační složka umístěna" sqref="K20:W20 K403:W404 K393:W394 K375:W376">
      <formula1>$AB$3:$AB$201</formula1>
    </dataValidation>
    <dataValidation type="list" allowBlank="1" showInputMessage="1" showErrorMessage="1" prompt="Vyberte z rozbalovacího seznamu další stát, v němž je pobočka nebo organizační složka umístěna" sqref="K21:W21">
      <formula1>$AB$3:$AB$201</formula1>
    </dataValidation>
    <dataValidation allowBlank="1" showInputMessage="1" showErrorMessage="1" prompt="V případě, že nemáte ve veřej.č.ŽR uvedeny kompletní, pravdivé a aktuální údaje u každého ze svých živnost.oprávnění (zejména &quot;Předmět podnikání&quot; a všechny &quot;Obory činnosti&quot;),vypište nesprávné případně uveďte chybějící údaje" sqref="A25:W25"/>
    <dataValidation type="list" allowBlank="1" showInputMessage="1" showErrorMessage="1" prompt="Vyberte z rozbalovacího seznamu stát, ze kterého by měly pocházet peněžní prostředky určené pro splácení. Jedná se např. o stát, do kterého budou exportovány výrobky či služby nebo o stát, na jehož území sídlí banka, která přislíbila refinancování atd. " sqref="F38:W40">
      <formula1>$AB$2:$AB$201</formula1>
    </dataValidation>
    <dataValidation type="list" allowBlank="1" showInputMessage="1" showErrorMessage="1" prompt="Vyberte z rozbalovacího seznamu stát konečného příjemce obchodu" sqref="F44:W46">
      <formula1>$AB$3:$AB$201</formula1>
    </dataValidation>
    <dataValidation allowBlank="1" showInputMessage="1" showErrorMessage="1" prompt="Vyplňte jedinečný identifikátor přidělovaný v daném státě fyzickým osobám." sqref="F57:W57 F95:W95 F133:W133 F182:W182 F220:W220 F258:W258 F297:W297 F332:W332 F489:W489 F518:W518"/>
    <dataValidation type="list" allowBlank="1" showInputMessage="1" showErrorMessage="1" prompt="Z rozevíracího seznamu vyberte stát jiného identifikátoru." sqref="F58:W58 F519:W519 F490:W490 F333:W333 F298:W298 F259:W259 F221:W221 F183:W183 F134:W134 F96:W96">
      <formula1>$AB$3:$AB$201</formula1>
    </dataValidation>
    <dataValidation type="list" allowBlank="1" showInputMessage="1" showErrorMessage="1" prompt="Vyberte z rozevíracího seznamu stát místa narození._x000a__x000a_V případě narození v Československu nebo jiném již neexistujícím státě, se uvádí nástupnický stát, jehož občanství fyzická osoba získala ke dni zániku původního státního útvaru." sqref="F60:W60 F521:W521 F492:W492 F261:W261 F223:W223 F185:W185 F136:W136 F98:W98">
      <formula1>$AB$2:$AB$201</formula1>
    </dataValidation>
    <dataValidation allowBlank="1" showInputMessage="1" showErrorMessage="1" prompt="V ČR nebo SR uveďte i město či obec" sqref="F61:W61 F99:W99 F137:W137 F186:W186 F224:W224 F262:W262 F493:W493 F522:W522"/>
    <dataValidation type="list" allowBlank="1" showInputMessage="1" showErrorMessage="1" prompt="Vyberte z rozevíracího seznamu státní občanství. " sqref="F62:W62 F523:W524 F494:W495 F334:W335 F299:W300 F263:W264 F225:W226 F187:W188 F138:W139 F100:W101">
      <formula1>$AB$2:$AB$201</formula1>
    </dataValidation>
    <dataValidation type="list" allowBlank="1" showInputMessage="1" showErrorMessage="1" prompt="Vyberte z rozevíracího seznamu státní občanství." sqref="F63:W63">
      <formula1>$AB$2:$AB$201</formula1>
    </dataValidation>
    <dataValidation type="list" allowBlank="1" showInputMessage="1" showErrorMessage="1" prompt="Vyberte z rozevíracího seznamu" sqref="G67:W67 G506:W506 G281:W281 G243:W243 G205:W205 G156:W156 D339:W339 D304:W304 G274:W274 G271:W271 G268:W268 G236:W236 G233:W233 G230:W230 G198:W198 G195:W195 G192:W192 G149:W149 G146:W146 G143:W143 F426:W426 F420:W420 F414:W414 F444:W444 F439:W439 F434:W434 F465:W465 F459:W459 F453:W453 F473:W473 F478:W478 F483:W483 D499:W499 G111:W111 G108:W108 G105:W105 D528:W528 G73:W73 G70:W70 G535:W535">
      <formula1>$AB$2:$AB$201</formula1>
    </dataValidation>
    <dataValidation type="list" allowBlank="1" showInputMessage="1" showErrorMessage="1" prompt="Vyberte z rozevíracího seznamu země, kde je klient přihlášen k jinému než trvalému pobytu, a to po dobu minimálně 1 roku anebo země, kde po takovou dobu pobýval v posledních 3 letech. " sqref="D74:W76 D500:W502 D529:W531 D340:W342 D305:W307 D275:W277 D237:W239 D199:W201 D150:W152 D112:W114">
      <formula1>$AB$2:$AB$201</formula1>
    </dataValidation>
    <dataValidation allowBlank="1" showInputMessage="1" showErrorMessage="1" prompt="Uveďte druh(y) veřejného postavení " sqref="A88:W88 A126:W126 A164:W164 A213:W213 A251:W251 A289:W289 A326:W326 A361:W361"/>
    <dataValidation allowBlank="1" showInputMessage="1" showErrorMessage="1" prompt="Nevyplňujte v případě, že výkon funkce politicky exponované osoby trvá._x000a_Není-li známo přesné datum ukončení výkonu funkce politicky exponované osoby, uveďte rok. " sqref="L514:W514 L86:W86 L124:W124 L162:W162 L211:W211 L249:W249 L287:W287 L324:W324 L359:W359 L543:W543"/>
    <dataValidation type="list" allowBlank="1" showInputMessage="1" showErrorMessage="1" prompt="Vyberte z rozevíracího seznamu" sqref="F391:W391 F401:W401">
      <formula1>$AB$3:$AB$201</formula1>
    </dataValidation>
    <dataValidation allowBlank="1" showInputMessage="1" showErrorMessage="1" prompt="Vypište vykonávané činnosti či povolání ze seznamu v poznámce či v komentáři výše" sqref="A319:W319 A354:W354"/>
    <dataValidation type="list" allowBlank="1" showInputMessage="1" showErrorMessage="1" prompt="Vyberte stát z rozevíracího seznamu" sqref="G80:W80 G118:W118">
      <formula1>$AB$2:$AB$201</formula1>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56:Q56 O94:Q94 O132:Q132 O181:Q181 O219:Q219 O257:Q257 O296:Q296 O331:Q331 O488:Q488 O517:Q517">
      <formula1>9</formula1>
      <formula2>10</formula2>
    </dataValidation>
  </dataValidations>
  <printOptions horizontalCentered="1"/>
  <pageMargins left="0.39370078740157483" right="0.39370078740157483" top="0.98425196850393704" bottom="0.59055118110236227" header="0.11811023622047245" footer="0.23622047244094491"/>
  <pageSetup paperSize="9" scale="80" fitToHeight="19" orientation="portrait" r:id="rId1"/>
  <headerFooter>
    <oddHeader>&amp;L&amp;G</oddHeader>
    <oddFooter>&amp;L&amp;"Arial,Tučné"&amp;9Příloha ID&amp;C&amp;P.</oddFooter>
  </headerFooter>
  <rowBreaks count="12" manualBreakCount="12">
    <brk id="30" max="22" man="1"/>
    <brk id="70" max="22" man="1"/>
    <brk id="108" max="22" man="1"/>
    <brk id="146" max="22" man="1"/>
    <brk id="181" max="22" man="1"/>
    <brk id="219" max="22" man="1"/>
    <brk id="257" max="22" man="1"/>
    <brk id="298" max="22" man="1"/>
    <brk id="366" max="22" man="1"/>
    <brk id="452" max="22" man="1"/>
    <brk id="495" max="22" man="1"/>
    <brk id="538"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4" r:id="rId5" name="Check Box 18">
              <controlPr locked="0" defaultSize="0" autoFill="0" autoLine="0" autoPict="0">
                <anchor moveWithCells="1">
                  <from>
                    <xdr:col>6</xdr:col>
                    <xdr:colOff>0</xdr:colOff>
                    <xdr:row>28</xdr:row>
                    <xdr:rowOff>28575</xdr:rowOff>
                  </from>
                  <to>
                    <xdr:col>6</xdr:col>
                    <xdr:colOff>304800</xdr:colOff>
                    <xdr:row>29</xdr:row>
                    <xdr:rowOff>0</xdr:rowOff>
                  </to>
                </anchor>
              </controlPr>
            </control>
          </mc:Choice>
        </mc:AlternateContent>
        <mc:AlternateContent xmlns:mc="http://schemas.openxmlformats.org/markup-compatibility/2006">
          <mc:Choice Requires="x14">
            <control shapeId="4115" r:id="rId6" name="Check Box 19">
              <controlPr locked="0" defaultSize="0" autoFill="0" autoLine="0" autoPict="0">
                <anchor moveWithCells="1">
                  <from>
                    <xdr:col>18</xdr:col>
                    <xdr:colOff>0</xdr:colOff>
                    <xdr:row>28</xdr:row>
                    <xdr:rowOff>9525</xdr:rowOff>
                  </from>
                  <to>
                    <xdr:col>18</xdr:col>
                    <xdr:colOff>304800</xdr:colOff>
                    <xdr:row>28</xdr:row>
                    <xdr:rowOff>228600</xdr:rowOff>
                  </to>
                </anchor>
              </controlPr>
            </control>
          </mc:Choice>
        </mc:AlternateContent>
        <mc:AlternateContent xmlns:mc="http://schemas.openxmlformats.org/markup-compatibility/2006">
          <mc:Choice Requires="x14">
            <control shapeId="4218" r:id="rId7" name="Check Box 122">
              <controlPr locked="0" defaultSize="0" autoFill="0" autoLine="0" autoPict="0">
                <anchor moveWithCells="1">
                  <from>
                    <xdr:col>20</xdr:col>
                    <xdr:colOff>266700</xdr:colOff>
                    <xdr:row>34</xdr:row>
                    <xdr:rowOff>19050</xdr:rowOff>
                  </from>
                  <to>
                    <xdr:col>21</xdr:col>
                    <xdr:colOff>238125</xdr:colOff>
                    <xdr:row>34</xdr:row>
                    <xdr:rowOff>238125</xdr:rowOff>
                  </to>
                </anchor>
              </controlPr>
            </control>
          </mc:Choice>
        </mc:AlternateContent>
        <mc:AlternateContent xmlns:mc="http://schemas.openxmlformats.org/markup-compatibility/2006">
          <mc:Choice Requires="x14">
            <control shapeId="4219" r:id="rId8" name="Check Box 123">
              <controlPr locked="0" defaultSize="0" autoFill="0" autoLine="0" autoPict="0">
                <anchor moveWithCells="1">
                  <from>
                    <xdr:col>13</xdr:col>
                    <xdr:colOff>57150</xdr:colOff>
                    <xdr:row>34</xdr:row>
                    <xdr:rowOff>19050</xdr:rowOff>
                  </from>
                  <to>
                    <xdr:col>13</xdr:col>
                    <xdr:colOff>361950</xdr:colOff>
                    <xdr:row>34</xdr:row>
                    <xdr:rowOff>238125</xdr:rowOff>
                  </to>
                </anchor>
              </controlPr>
            </control>
          </mc:Choice>
        </mc:AlternateContent>
        <mc:AlternateContent xmlns:mc="http://schemas.openxmlformats.org/markup-compatibility/2006">
          <mc:Choice Requires="x14">
            <control shapeId="4220" r:id="rId9" name="Check Box 124">
              <controlPr locked="0" defaultSize="0" autoFill="0" autoLine="0" autoPict="0">
                <anchor moveWithCells="1">
                  <from>
                    <xdr:col>6</xdr:col>
                    <xdr:colOff>0</xdr:colOff>
                    <xdr:row>34</xdr:row>
                    <xdr:rowOff>38100</xdr:rowOff>
                  </from>
                  <to>
                    <xdr:col>6</xdr:col>
                    <xdr:colOff>304800</xdr:colOff>
                    <xdr:row>35</xdr:row>
                    <xdr:rowOff>0</xdr:rowOff>
                  </to>
                </anchor>
              </controlPr>
            </control>
          </mc:Choice>
        </mc:AlternateContent>
        <mc:AlternateContent xmlns:mc="http://schemas.openxmlformats.org/markup-compatibility/2006">
          <mc:Choice Requires="x14">
            <control shapeId="4511" r:id="rId10" name="Check Box 415">
              <controlPr locked="0" defaultSize="0" autoFill="0" autoLine="0" autoPict="0">
                <anchor moveWithCells="1">
                  <from>
                    <xdr:col>20</xdr:col>
                    <xdr:colOff>266700</xdr:colOff>
                    <xdr:row>40</xdr:row>
                    <xdr:rowOff>19050</xdr:rowOff>
                  </from>
                  <to>
                    <xdr:col>21</xdr:col>
                    <xdr:colOff>238125</xdr:colOff>
                    <xdr:row>40</xdr:row>
                    <xdr:rowOff>238125</xdr:rowOff>
                  </to>
                </anchor>
              </controlPr>
            </control>
          </mc:Choice>
        </mc:AlternateContent>
        <mc:AlternateContent xmlns:mc="http://schemas.openxmlformats.org/markup-compatibility/2006">
          <mc:Choice Requires="x14">
            <control shapeId="4512" r:id="rId11" name="Check Box 416">
              <controlPr locked="0" defaultSize="0" autoFill="0" autoLine="0" autoPict="0">
                <anchor moveWithCells="1">
                  <from>
                    <xdr:col>13</xdr:col>
                    <xdr:colOff>57150</xdr:colOff>
                    <xdr:row>40</xdr:row>
                    <xdr:rowOff>19050</xdr:rowOff>
                  </from>
                  <to>
                    <xdr:col>13</xdr:col>
                    <xdr:colOff>361950</xdr:colOff>
                    <xdr:row>40</xdr:row>
                    <xdr:rowOff>238125</xdr:rowOff>
                  </to>
                </anchor>
              </controlPr>
            </control>
          </mc:Choice>
        </mc:AlternateContent>
        <mc:AlternateContent xmlns:mc="http://schemas.openxmlformats.org/markup-compatibility/2006">
          <mc:Choice Requires="x14">
            <control shapeId="4513" r:id="rId12" name="Check Box 417">
              <controlPr locked="0" defaultSize="0" autoFill="0" autoLine="0" autoPict="0">
                <anchor moveWithCells="1">
                  <from>
                    <xdr:col>6</xdr:col>
                    <xdr:colOff>0</xdr:colOff>
                    <xdr:row>40</xdr:row>
                    <xdr:rowOff>38100</xdr:rowOff>
                  </from>
                  <to>
                    <xdr:col>6</xdr:col>
                    <xdr:colOff>304800</xdr:colOff>
                    <xdr:row>40</xdr:row>
                    <xdr:rowOff>257175</xdr:rowOff>
                  </to>
                </anchor>
              </controlPr>
            </control>
          </mc:Choice>
        </mc:AlternateContent>
        <mc:AlternateContent xmlns:mc="http://schemas.openxmlformats.org/markup-compatibility/2006">
          <mc:Choice Requires="x14">
            <control shapeId="4514" r:id="rId13" name="Check Box 418">
              <controlPr locked="0" defaultSize="0" autoFill="0" autoLine="0" autoPict="0">
                <anchor moveWithCells="1">
                  <from>
                    <xdr:col>20</xdr:col>
                    <xdr:colOff>247650</xdr:colOff>
                    <xdr:row>18</xdr:row>
                    <xdr:rowOff>95250</xdr:rowOff>
                  </from>
                  <to>
                    <xdr:col>21</xdr:col>
                    <xdr:colOff>219075</xdr:colOff>
                    <xdr:row>18</xdr:row>
                    <xdr:rowOff>314325</xdr:rowOff>
                  </to>
                </anchor>
              </controlPr>
            </control>
          </mc:Choice>
        </mc:AlternateContent>
        <mc:AlternateContent xmlns:mc="http://schemas.openxmlformats.org/markup-compatibility/2006">
          <mc:Choice Requires="x14">
            <control shapeId="4515" r:id="rId14" name="Check Box 419">
              <controlPr locked="0" defaultSize="0" autoFill="0" autoLine="0" autoPict="0">
                <anchor moveWithCells="1">
                  <from>
                    <xdr:col>13</xdr:col>
                    <xdr:colOff>285750</xdr:colOff>
                    <xdr:row>18</xdr:row>
                    <xdr:rowOff>76200</xdr:rowOff>
                  </from>
                  <to>
                    <xdr:col>14</xdr:col>
                    <xdr:colOff>209550</xdr:colOff>
                    <xdr:row>18</xdr:row>
                    <xdr:rowOff>295275</xdr:rowOff>
                  </to>
                </anchor>
              </controlPr>
            </control>
          </mc:Choice>
        </mc:AlternateContent>
        <mc:AlternateContent xmlns:mc="http://schemas.openxmlformats.org/markup-compatibility/2006">
          <mc:Choice Requires="x14">
            <control shapeId="4546" r:id="rId15" name="Check Box 450">
              <controlPr locked="0" defaultSize="0" autoFill="0" autoLine="0" autoPict="0">
                <anchor moveWithCells="1">
                  <from>
                    <xdr:col>8</xdr:col>
                    <xdr:colOff>257175</xdr:colOff>
                    <xdr:row>183</xdr:row>
                    <xdr:rowOff>0</xdr:rowOff>
                  </from>
                  <to>
                    <xdr:col>9</xdr:col>
                    <xdr:colOff>228600</xdr:colOff>
                    <xdr:row>183</xdr:row>
                    <xdr:rowOff>219075</xdr:rowOff>
                  </to>
                </anchor>
              </controlPr>
            </control>
          </mc:Choice>
        </mc:AlternateContent>
        <mc:AlternateContent xmlns:mc="http://schemas.openxmlformats.org/markup-compatibility/2006">
          <mc:Choice Requires="x14">
            <control shapeId="4547" r:id="rId16" name="Check Box 451">
              <controlPr locked="0" defaultSize="0" autoFill="0" autoLine="0" autoPict="0">
                <anchor moveWithCells="1">
                  <from>
                    <xdr:col>14</xdr:col>
                    <xdr:colOff>209550</xdr:colOff>
                    <xdr:row>183</xdr:row>
                    <xdr:rowOff>19050</xdr:rowOff>
                  </from>
                  <to>
                    <xdr:col>15</xdr:col>
                    <xdr:colOff>180975</xdr:colOff>
                    <xdr:row>183</xdr:row>
                    <xdr:rowOff>238125</xdr:rowOff>
                  </to>
                </anchor>
              </controlPr>
            </control>
          </mc:Choice>
        </mc:AlternateContent>
        <mc:AlternateContent xmlns:mc="http://schemas.openxmlformats.org/markup-compatibility/2006">
          <mc:Choice Requires="x14">
            <control shapeId="4548" r:id="rId17" name="Check Box 452">
              <controlPr locked="0" defaultSize="0" autoFill="0" autoLine="0" autoPict="0">
                <anchor moveWithCells="1">
                  <from>
                    <xdr:col>20</xdr:col>
                    <xdr:colOff>209550</xdr:colOff>
                    <xdr:row>183</xdr:row>
                    <xdr:rowOff>19050</xdr:rowOff>
                  </from>
                  <to>
                    <xdr:col>21</xdr:col>
                    <xdr:colOff>180975</xdr:colOff>
                    <xdr:row>183</xdr:row>
                    <xdr:rowOff>238125</xdr:rowOff>
                  </to>
                </anchor>
              </controlPr>
            </control>
          </mc:Choice>
        </mc:AlternateContent>
        <mc:AlternateContent xmlns:mc="http://schemas.openxmlformats.org/markup-compatibility/2006">
          <mc:Choice Requires="x14">
            <control shapeId="4574" r:id="rId18" name="Check Box 478">
              <controlPr locked="0" defaultSize="0" autoFill="0" autoLine="0" autoPict="0">
                <anchor moveWithCells="1">
                  <from>
                    <xdr:col>19</xdr:col>
                    <xdr:colOff>266700</xdr:colOff>
                    <xdr:row>202</xdr:row>
                    <xdr:rowOff>19050</xdr:rowOff>
                  </from>
                  <to>
                    <xdr:col>20</xdr:col>
                    <xdr:colOff>238125</xdr:colOff>
                    <xdr:row>202</xdr:row>
                    <xdr:rowOff>238125</xdr:rowOff>
                  </to>
                </anchor>
              </controlPr>
            </control>
          </mc:Choice>
        </mc:AlternateContent>
        <mc:AlternateContent xmlns:mc="http://schemas.openxmlformats.org/markup-compatibility/2006">
          <mc:Choice Requires="x14">
            <control shapeId="4575" r:id="rId19" name="Check Box 479">
              <controlPr locked="0" defaultSize="0" autoFill="0" autoLine="0" autoPict="0">
                <anchor moveWithCells="1">
                  <from>
                    <xdr:col>12</xdr:col>
                    <xdr:colOff>57150</xdr:colOff>
                    <xdr:row>202</xdr:row>
                    <xdr:rowOff>19050</xdr:rowOff>
                  </from>
                  <to>
                    <xdr:col>13</xdr:col>
                    <xdr:colOff>95250</xdr:colOff>
                    <xdr:row>202</xdr:row>
                    <xdr:rowOff>238125</xdr:rowOff>
                  </to>
                </anchor>
              </controlPr>
            </control>
          </mc:Choice>
        </mc:AlternateContent>
        <mc:AlternateContent xmlns:mc="http://schemas.openxmlformats.org/markup-compatibility/2006">
          <mc:Choice Requires="x14">
            <control shapeId="4576" r:id="rId20" name="Check Box 480">
              <controlPr locked="0" defaultSize="0" autoFill="0" autoLine="0" autoPict="0">
                <anchor moveWithCells="1">
                  <from>
                    <xdr:col>7</xdr:col>
                    <xdr:colOff>161925</xdr:colOff>
                    <xdr:row>207</xdr:row>
                    <xdr:rowOff>19050</xdr:rowOff>
                  </from>
                  <to>
                    <xdr:col>8</xdr:col>
                    <xdr:colOff>133350</xdr:colOff>
                    <xdr:row>207</xdr:row>
                    <xdr:rowOff>238125</xdr:rowOff>
                  </to>
                </anchor>
              </controlPr>
            </control>
          </mc:Choice>
        </mc:AlternateContent>
        <mc:AlternateContent xmlns:mc="http://schemas.openxmlformats.org/markup-compatibility/2006">
          <mc:Choice Requires="x14">
            <control shapeId="4577" r:id="rId21" name="Check Box 481">
              <controlPr locked="0" defaultSize="0" autoFill="0" autoLine="0" autoPict="0">
                <anchor moveWithCells="1">
                  <from>
                    <xdr:col>8</xdr:col>
                    <xdr:colOff>257175</xdr:colOff>
                    <xdr:row>221</xdr:row>
                    <xdr:rowOff>0</xdr:rowOff>
                  </from>
                  <to>
                    <xdr:col>9</xdr:col>
                    <xdr:colOff>228600</xdr:colOff>
                    <xdr:row>221</xdr:row>
                    <xdr:rowOff>219075</xdr:rowOff>
                  </to>
                </anchor>
              </controlPr>
            </control>
          </mc:Choice>
        </mc:AlternateContent>
        <mc:AlternateContent xmlns:mc="http://schemas.openxmlformats.org/markup-compatibility/2006">
          <mc:Choice Requires="x14">
            <control shapeId="4578" r:id="rId22" name="Check Box 482">
              <controlPr locked="0" defaultSize="0" autoFill="0" autoLine="0" autoPict="0">
                <anchor moveWithCells="1">
                  <from>
                    <xdr:col>14</xdr:col>
                    <xdr:colOff>209550</xdr:colOff>
                    <xdr:row>221</xdr:row>
                    <xdr:rowOff>19050</xdr:rowOff>
                  </from>
                  <to>
                    <xdr:col>15</xdr:col>
                    <xdr:colOff>180975</xdr:colOff>
                    <xdr:row>221</xdr:row>
                    <xdr:rowOff>238125</xdr:rowOff>
                  </to>
                </anchor>
              </controlPr>
            </control>
          </mc:Choice>
        </mc:AlternateContent>
        <mc:AlternateContent xmlns:mc="http://schemas.openxmlformats.org/markup-compatibility/2006">
          <mc:Choice Requires="x14">
            <control shapeId="4579" r:id="rId23" name="Check Box 483">
              <controlPr locked="0" defaultSize="0" autoFill="0" autoLine="0" autoPict="0">
                <anchor moveWithCells="1">
                  <from>
                    <xdr:col>20</xdr:col>
                    <xdr:colOff>209550</xdr:colOff>
                    <xdr:row>221</xdr:row>
                    <xdr:rowOff>19050</xdr:rowOff>
                  </from>
                  <to>
                    <xdr:col>21</xdr:col>
                    <xdr:colOff>180975</xdr:colOff>
                    <xdr:row>221</xdr:row>
                    <xdr:rowOff>238125</xdr:rowOff>
                  </to>
                </anchor>
              </controlPr>
            </control>
          </mc:Choice>
        </mc:AlternateContent>
        <mc:AlternateContent xmlns:mc="http://schemas.openxmlformats.org/markup-compatibility/2006">
          <mc:Choice Requires="x14">
            <control shapeId="4581" r:id="rId24" name="Check Box 485">
              <controlPr locked="0" defaultSize="0" autoFill="0" autoLine="0" autoPict="0">
                <anchor moveWithCells="1">
                  <from>
                    <xdr:col>19</xdr:col>
                    <xdr:colOff>266700</xdr:colOff>
                    <xdr:row>240</xdr:row>
                    <xdr:rowOff>19050</xdr:rowOff>
                  </from>
                  <to>
                    <xdr:col>20</xdr:col>
                    <xdr:colOff>238125</xdr:colOff>
                    <xdr:row>240</xdr:row>
                    <xdr:rowOff>238125</xdr:rowOff>
                  </to>
                </anchor>
              </controlPr>
            </control>
          </mc:Choice>
        </mc:AlternateContent>
        <mc:AlternateContent xmlns:mc="http://schemas.openxmlformats.org/markup-compatibility/2006">
          <mc:Choice Requires="x14">
            <control shapeId="4582" r:id="rId25" name="Check Box 486">
              <controlPr locked="0" defaultSize="0" autoFill="0" autoLine="0" autoPict="0">
                <anchor moveWithCells="1">
                  <from>
                    <xdr:col>12</xdr:col>
                    <xdr:colOff>57150</xdr:colOff>
                    <xdr:row>240</xdr:row>
                    <xdr:rowOff>19050</xdr:rowOff>
                  </from>
                  <to>
                    <xdr:col>13</xdr:col>
                    <xdr:colOff>95250</xdr:colOff>
                    <xdr:row>240</xdr:row>
                    <xdr:rowOff>238125</xdr:rowOff>
                  </to>
                </anchor>
              </controlPr>
            </control>
          </mc:Choice>
        </mc:AlternateContent>
        <mc:AlternateContent xmlns:mc="http://schemas.openxmlformats.org/markup-compatibility/2006">
          <mc:Choice Requires="x14">
            <control shapeId="4583" r:id="rId26" name="Check Box 487">
              <controlPr locked="0" defaultSize="0" autoFill="0" autoLine="0" autoPict="0">
                <anchor moveWithCells="1">
                  <from>
                    <xdr:col>7</xdr:col>
                    <xdr:colOff>161925</xdr:colOff>
                    <xdr:row>245</xdr:row>
                    <xdr:rowOff>19050</xdr:rowOff>
                  </from>
                  <to>
                    <xdr:col>8</xdr:col>
                    <xdr:colOff>133350</xdr:colOff>
                    <xdr:row>245</xdr:row>
                    <xdr:rowOff>238125</xdr:rowOff>
                  </to>
                </anchor>
              </controlPr>
            </control>
          </mc:Choice>
        </mc:AlternateContent>
        <mc:AlternateContent xmlns:mc="http://schemas.openxmlformats.org/markup-compatibility/2006">
          <mc:Choice Requires="x14">
            <control shapeId="4584" r:id="rId27" name="Check Box 488">
              <controlPr locked="0" defaultSize="0" autoFill="0" autoLine="0" autoPict="0">
                <anchor moveWithCells="1">
                  <from>
                    <xdr:col>8</xdr:col>
                    <xdr:colOff>257175</xdr:colOff>
                    <xdr:row>259</xdr:row>
                    <xdr:rowOff>0</xdr:rowOff>
                  </from>
                  <to>
                    <xdr:col>9</xdr:col>
                    <xdr:colOff>228600</xdr:colOff>
                    <xdr:row>259</xdr:row>
                    <xdr:rowOff>219075</xdr:rowOff>
                  </to>
                </anchor>
              </controlPr>
            </control>
          </mc:Choice>
        </mc:AlternateContent>
        <mc:AlternateContent xmlns:mc="http://schemas.openxmlformats.org/markup-compatibility/2006">
          <mc:Choice Requires="x14">
            <control shapeId="4585" r:id="rId28" name="Check Box 489">
              <controlPr locked="0" defaultSize="0" autoFill="0" autoLine="0" autoPict="0">
                <anchor moveWithCells="1">
                  <from>
                    <xdr:col>14</xdr:col>
                    <xdr:colOff>209550</xdr:colOff>
                    <xdr:row>259</xdr:row>
                    <xdr:rowOff>19050</xdr:rowOff>
                  </from>
                  <to>
                    <xdr:col>15</xdr:col>
                    <xdr:colOff>180975</xdr:colOff>
                    <xdr:row>259</xdr:row>
                    <xdr:rowOff>238125</xdr:rowOff>
                  </to>
                </anchor>
              </controlPr>
            </control>
          </mc:Choice>
        </mc:AlternateContent>
        <mc:AlternateContent xmlns:mc="http://schemas.openxmlformats.org/markup-compatibility/2006">
          <mc:Choice Requires="x14">
            <control shapeId="4586" r:id="rId29" name="Check Box 490">
              <controlPr locked="0" defaultSize="0" autoFill="0" autoLine="0" autoPict="0">
                <anchor moveWithCells="1">
                  <from>
                    <xdr:col>20</xdr:col>
                    <xdr:colOff>209550</xdr:colOff>
                    <xdr:row>259</xdr:row>
                    <xdr:rowOff>19050</xdr:rowOff>
                  </from>
                  <to>
                    <xdr:col>21</xdr:col>
                    <xdr:colOff>180975</xdr:colOff>
                    <xdr:row>259</xdr:row>
                    <xdr:rowOff>238125</xdr:rowOff>
                  </to>
                </anchor>
              </controlPr>
            </control>
          </mc:Choice>
        </mc:AlternateContent>
        <mc:AlternateContent xmlns:mc="http://schemas.openxmlformats.org/markup-compatibility/2006">
          <mc:Choice Requires="x14">
            <control shapeId="4588" r:id="rId30" name="Check Box 492">
              <controlPr locked="0" defaultSize="0" autoFill="0" autoLine="0" autoPict="0">
                <anchor moveWithCells="1">
                  <from>
                    <xdr:col>19</xdr:col>
                    <xdr:colOff>266700</xdr:colOff>
                    <xdr:row>278</xdr:row>
                    <xdr:rowOff>19050</xdr:rowOff>
                  </from>
                  <to>
                    <xdr:col>20</xdr:col>
                    <xdr:colOff>238125</xdr:colOff>
                    <xdr:row>278</xdr:row>
                    <xdr:rowOff>238125</xdr:rowOff>
                  </to>
                </anchor>
              </controlPr>
            </control>
          </mc:Choice>
        </mc:AlternateContent>
        <mc:AlternateContent xmlns:mc="http://schemas.openxmlformats.org/markup-compatibility/2006">
          <mc:Choice Requires="x14">
            <control shapeId="4589" r:id="rId31" name="Check Box 493">
              <controlPr locked="0" defaultSize="0" autoFill="0" autoLine="0" autoPict="0">
                <anchor moveWithCells="1">
                  <from>
                    <xdr:col>12</xdr:col>
                    <xdr:colOff>57150</xdr:colOff>
                    <xdr:row>278</xdr:row>
                    <xdr:rowOff>19050</xdr:rowOff>
                  </from>
                  <to>
                    <xdr:col>13</xdr:col>
                    <xdr:colOff>95250</xdr:colOff>
                    <xdr:row>278</xdr:row>
                    <xdr:rowOff>238125</xdr:rowOff>
                  </to>
                </anchor>
              </controlPr>
            </control>
          </mc:Choice>
        </mc:AlternateContent>
        <mc:AlternateContent xmlns:mc="http://schemas.openxmlformats.org/markup-compatibility/2006">
          <mc:Choice Requires="x14">
            <control shapeId="4590" r:id="rId32" name="Check Box 494">
              <controlPr locked="0" defaultSize="0" autoFill="0" autoLine="0" autoPict="0">
                <anchor moveWithCells="1">
                  <from>
                    <xdr:col>7</xdr:col>
                    <xdr:colOff>161925</xdr:colOff>
                    <xdr:row>283</xdr:row>
                    <xdr:rowOff>19050</xdr:rowOff>
                  </from>
                  <to>
                    <xdr:col>8</xdr:col>
                    <xdr:colOff>133350</xdr:colOff>
                    <xdr:row>283</xdr:row>
                    <xdr:rowOff>238125</xdr:rowOff>
                  </to>
                </anchor>
              </controlPr>
            </control>
          </mc:Choice>
        </mc:AlternateContent>
        <mc:AlternateContent xmlns:mc="http://schemas.openxmlformats.org/markup-compatibility/2006">
          <mc:Choice Requires="x14">
            <control shapeId="4598" r:id="rId33" name="Check Box 502">
              <controlPr locked="0" defaultSize="0" autoFill="0" autoLine="0" autoPict="0">
                <anchor moveWithCells="1">
                  <from>
                    <xdr:col>8</xdr:col>
                    <xdr:colOff>257175</xdr:colOff>
                    <xdr:row>58</xdr:row>
                    <xdr:rowOff>0</xdr:rowOff>
                  </from>
                  <to>
                    <xdr:col>9</xdr:col>
                    <xdr:colOff>228600</xdr:colOff>
                    <xdr:row>58</xdr:row>
                    <xdr:rowOff>219075</xdr:rowOff>
                  </to>
                </anchor>
              </controlPr>
            </control>
          </mc:Choice>
        </mc:AlternateContent>
        <mc:AlternateContent xmlns:mc="http://schemas.openxmlformats.org/markup-compatibility/2006">
          <mc:Choice Requires="x14">
            <control shapeId="4599" r:id="rId34" name="Check Box 503">
              <controlPr locked="0" defaultSize="0" autoFill="0" autoLine="0" autoPict="0">
                <anchor moveWithCells="1">
                  <from>
                    <xdr:col>14</xdr:col>
                    <xdr:colOff>209550</xdr:colOff>
                    <xdr:row>58</xdr:row>
                    <xdr:rowOff>19050</xdr:rowOff>
                  </from>
                  <to>
                    <xdr:col>15</xdr:col>
                    <xdr:colOff>180975</xdr:colOff>
                    <xdr:row>58</xdr:row>
                    <xdr:rowOff>238125</xdr:rowOff>
                  </to>
                </anchor>
              </controlPr>
            </control>
          </mc:Choice>
        </mc:AlternateContent>
        <mc:AlternateContent xmlns:mc="http://schemas.openxmlformats.org/markup-compatibility/2006">
          <mc:Choice Requires="x14">
            <control shapeId="4600" r:id="rId35" name="Check Box 504">
              <controlPr locked="0" defaultSize="0" autoFill="0" autoLine="0" autoPict="0">
                <anchor moveWithCells="1">
                  <from>
                    <xdr:col>20</xdr:col>
                    <xdr:colOff>209550</xdr:colOff>
                    <xdr:row>58</xdr:row>
                    <xdr:rowOff>19050</xdr:rowOff>
                  </from>
                  <to>
                    <xdr:col>21</xdr:col>
                    <xdr:colOff>180975</xdr:colOff>
                    <xdr:row>58</xdr:row>
                    <xdr:rowOff>238125</xdr:rowOff>
                  </to>
                </anchor>
              </controlPr>
            </control>
          </mc:Choice>
        </mc:AlternateContent>
        <mc:AlternateContent xmlns:mc="http://schemas.openxmlformats.org/markup-compatibility/2006">
          <mc:Choice Requires="x14">
            <control shapeId="4602" r:id="rId36" name="Check Box 506">
              <controlPr locked="0" defaultSize="0" autoFill="0" autoLine="0" autoPict="0">
                <anchor moveWithCells="1">
                  <from>
                    <xdr:col>19</xdr:col>
                    <xdr:colOff>266700</xdr:colOff>
                    <xdr:row>77</xdr:row>
                    <xdr:rowOff>19050</xdr:rowOff>
                  </from>
                  <to>
                    <xdr:col>20</xdr:col>
                    <xdr:colOff>238125</xdr:colOff>
                    <xdr:row>77</xdr:row>
                    <xdr:rowOff>238125</xdr:rowOff>
                  </to>
                </anchor>
              </controlPr>
            </control>
          </mc:Choice>
        </mc:AlternateContent>
        <mc:AlternateContent xmlns:mc="http://schemas.openxmlformats.org/markup-compatibility/2006">
          <mc:Choice Requires="x14">
            <control shapeId="4603" r:id="rId37" name="Check Box 507">
              <controlPr locked="0" defaultSize="0" autoFill="0" autoLine="0" autoPict="0">
                <anchor moveWithCells="1">
                  <from>
                    <xdr:col>12</xdr:col>
                    <xdr:colOff>57150</xdr:colOff>
                    <xdr:row>77</xdr:row>
                    <xdr:rowOff>19050</xdr:rowOff>
                  </from>
                  <to>
                    <xdr:col>13</xdr:col>
                    <xdr:colOff>95250</xdr:colOff>
                    <xdr:row>77</xdr:row>
                    <xdr:rowOff>238125</xdr:rowOff>
                  </to>
                </anchor>
              </controlPr>
            </control>
          </mc:Choice>
        </mc:AlternateContent>
        <mc:AlternateContent xmlns:mc="http://schemas.openxmlformats.org/markup-compatibility/2006">
          <mc:Choice Requires="x14">
            <control shapeId="4604" r:id="rId38" name="Check Box 508">
              <controlPr locked="0" defaultSize="0" autoFill="0" autoLine="0" autoPict="0">
                <anchor moveWithCells="1">
                  <from>
                    <xdr:col>7</xdr:col>
                    <xdr:colOff>161925</xdr:colOff>
                    <xdr:row>82</xdr:row>
                    <xdr:rowOff>19050</xdr:rowOff>
                  </from>
                  <to>
                    <xdr:col>8</xdr:col>
                    <xdr:colOff>133350</xdr:colOff>
                    <xdr:row>82</xdr:row>
                    <xdr:rowOff>238125</xdr:rowOff>
                  </to>
                </anchor>
              </controlPr>
            </control>
          </mc:Choice>
        </mc:AlternateContent>
        <mc:AlternateContent xmlns:mc="http://schemas.openxmlformats.org/markup-compatibility/2006">
          <mc:Choice Requires="x14">
            <control shapeId="4605" r:id="rId39" name="Check Box 509">
              <controlPr locked="0" defaultSize="0" autoFill="0" autoLine="0" autoPict="0">
                <anchor moveWithCells="1">
                  <from>
                    <xdr:col>8</xdr:col>
                    <xdr:colOff>257175</xdr:colOff>
                    <xdr:row>96</xdr:row>
                    <xdr:rowOff>0</xdr:rowOff>
                  </from>
                  <to>
                    <xdr:col>9</xdr:col>
                    <xdr:colOff>228600</xdr:colOff>
                    <xdr:row>96</xdr:row>
                    <xdr:rowOff>219075</xdr:rowOff>
                  </to>
                </anchor>
              </controlPr>
            </control>
          </mc:Choice>
        </mc:AlternateContent>
        <mc:AlternateContent xmlns:mc="http://schemas.openxmlformats.org/markup-compatibility/2006">
          <mc:Choice Requires="x14">
            <control shapeId="4606" r:id="rId40" name="Check Box 510">
              <controlPr locked="0" defaultSize="0" autoFill="0" autoLine="0" autoPict="0">
                <anchor moveWithCells="1">
                  <from>
                    <xdr:col>14</xdr:col>
                    <xdr:colOff>209550</xdr:colOff>
                    <xdr:row>96</xdr:row>
                    <xdr:rowOff>19050</xdr:rowOff>
                  </from>
                  <to>
                    <xdr:col>15</xdr:col>
                    <xdr:colOff>180975</xdr:colOff>
                    <xdr:row>96</xdr:row>
                    <xdr:rowOff>238125</xdr:rowOff>
                  </to>
                </anchor>
              </controlPr>
            </control>
          </mc:Choice>
        </mc:AlternateContent>
        <mc:AlternateContent xmlns:mc="http://schemas.openxmlformats.org/markup-compatibility/2006">
          <mc:Choice Requires="x14">
            <control shapeId="4607" r:id="rId41" name="Check Box 511">
              <controlPr locked="0" defaultSize="0" autoFill="0" autoLine="0" autoPict="0">
                <anchor moveWithCells="1">
                  <from>
                    <xdr:col>20</xdr:col>
                    <xdr:colOff>209550</xdr:colOff>
                    <xdr:row>96</xdr:row>
                    <xdr:rowOff>19050</xdr:rowOff>
                  </from>
                  <to>
                    <xdr:col>21</xdr:col>
                    <xdr:colOff>180975</xdr:colOff>
                    <xdr:row>96</xdr:row>
                    <xdr:rowOff>238125</xdr:rowOff>
                  </to>
                </anchor>
              </controlPr>
            </control>
          </mc:Choice>
        </mc:AlternateContent>
        <mc:AlternateContent xmlns:mc="http://schemas.openxmlformats.org/markup-compatibility/2006">
          <mc:Choice Requires="x14">
            <control shapeId="4609" r:id="rId42" name="Check Box 513">
              <controlPr locked="0" defaultSize="0" autoFill="0" autoLine="0" autoPict="0">
                <anchor moveWithCells="1">
                  <from>
                    <xdr:col>19</xdr:col>
                    <xdr:colOff>266700</xdr:colOff>
                    <xdr:row>115</xdr:row>
                    <xdr:rowOff>19050</xdr:rowOff>
                  </from>
                  <to>
                    <xdr:col>20</xdr:col>
                    <xdr:colOff>238125</xdr:colOff>
                    <xdr:row>115</xdr:row>
                    <xdr:rowOff>238125</xdr:rowOff>
                  </to>
                </anchor>
              </controlPr>
            </control>
          </mc:Choice>
        </mc:AlternateContent>
        <mc:AlternateContent xmlns:mc="http://schemas.openxmlformats.org/markup-compatibility/2006">
          <mc:Choice Requires="x14">
            <control shapeId="4610" r:id="rId43" name="Check Box 514">
              <controlPr locked="0" defaultSize="0" autoFill="0" autoLine="0" autoPict="0">
                <anchor moveWithCells="1">
                  <from>
                    <xdr:col>12</xdr:col>
                    <xdr:colOff>57150</xdr:colOff>
                    <xdr:row>115</xdr:row>
                    <xdr:rowOff>19050</xdr:rowOff>
                  </from>
                  <to>
                    <xdr:col>13</xdr:col>
                    <xdr:colOff>95250</xdr:colOff>
                    <xdr:row>115</xdr:row>
                    <xdr:rowOff>238125</xdr:rowOff>
                  </to>
                </anchor>
              </controlPr>
            </control>
          </mc:Choice>
        </mc:AlternateContent>
        <mc:AlternateContent xmlns:mc="http://schemas.openxmlformats.org/markup-compatibility/2006">
          <mc:Choice Requires="x14">
            <control shapeId="4611" r:id="rId44" name="Check Box 515">
              <controlPr locked="0" defaultSize="0" autoFill="0" autoLine="0" autoPict="0">
                <anchor moveWithCells="1">
                  <from>
                    <xdr:col>7</xdr:col>
                    <xdr:colOff>161925</xdr:colOff>
                    <xdr:row>120</xdr:row>
                    <xdr:rowOff>19050</xdr:rowOff>
                  </from>
                  <to>
                    <xdr:col>8</xdr:col>
                    <xdr:colOff>133350</xdr:colOff>
                    <xdr:row>120</xdr:row>
                    <xdr:rowOff>238125</xdr:rowOff>
                  </to>
                </anchor>
              </controlPr>
            </control>
          </mc:Choice>
        </mc:AlternateContent>
        <mc:AlternateContent xmlns:mc="http://schemas.openxmlformats.org/markup-compatibility/2006">
          <mc:Choice Requires="x14">
            <control shapeId="4612" r:id="rId45" name="Check Box 516">
              <controlPr locked="0" defaultSize="0" autoFill="0" autoLine="0" autoPict="0">
                <anchor moveWithCells="1">
                  <from>
                    <xdr:col>8</xdr:col>
                    <xdr:colOff>257175</xdr:colOff>
                    <xdr:row>134</xdr:row>
                    <xdr:rowOff>0</xdr:rowOff>
                  </from>
                  <to>
                    <xdr:col>9</xdr:col>
                    <xdr:colOff>228600</xdr:colOff>
                    <xdr:row>134</xdr:row>
                    <xdr:rowOff>219075</xdr:rowOff>
                  </to>
                </anchor>
              </controlPr>
            </control>
          </mc:Choice>
        </mc:AlternateContent>
        <mc:AlternateContent xmlns:mc="http://schemas.openxmlformats.org/markup-compatibility/2006">
          <mc:Choice Requires="x14">
            <control shapeId="4613" r:id="rId46" name="Check Box 517">
              <controlPr locked="0" defaultSize="0" autoFill="0" autoLine="0" autoPict="0">
                <anchor moveWithCells="1">
                  <from>
                    <xdr:col>14</xdr:col>
                    <xdr:colOff>209550</xdr:colOff>
                    <xdr:row>134</xdr:row>
                    <xdr:rowOff>19050</xdr:rowOff>
                  </from>
                  <to>
                    <xdr:col>15</xdr:col>
                    <xdr:colOff>180975</xdr:colOff>
                    <xdr:row>134</xdr:row>
                    <xdr:rowOff>238125</xdr:rowOff>
                  </to>
                </anchor>
              </controlPr>
            </control>
          </mc:Choice>
        </mc:AlternateContent>
        <mc:AlternateContent xmlns:mc="http://schemas.openxmlformats.org/markup-compatibility/2006">
          <mc:Choice Requires="x14">
            <control shapeId="4614" r:id="rId47" name="Check Box 518">
              <controlPr locked="0" defaultSize="0" autoFill="0" autoLine="0" autoPict="0">
                <anchor moveWithCells="1">
                  <from>
                    <xdr:col>20</xdr:col>
                    <xdr:colOff>209550</xdr:colOff>
                    <xdr:row>134</xdr:row>
                    <xdr:rowOff>19050</xdr:rowOff>
                  </from>
                  <to>
                    <xdr:col>21</xdr:col>
                    <xdr:colOff>180975</xdr:colOff>
                    <xdr:row>134</xdr:row>
                    <xdr:rowOff>238125</xdr:rowOff>
                  </to>
                </anchor>
              </controlPr>
            </control>
          </mc:Choice>
        </mc:AlternateContent>
        <mc:AlternateContent xmlns:mc="http://schemas.openxmlformats.org/markup-compatibility/2006">
          <mc:Choice Requires="x14">
            <control shapeId="4616" r:id="rId48" name="Check Box 520">
              <controlPr locked="0" defaultSize="0" autoFill="0" autoLine="0" autoPict="0">
                <anchor moveWithCells="1">
                  <from>
                    <xdr:col>19</xdr:col>
                    <xdr:colOff>266700</xdr:colOff>
                    <xdr:row>153</xdr:row>
                    <xdr:rowOff>19050</xdr:rowOff>
                  </from>
                  <to>
                    <xdr:col>20</xdr:col>
                    <xdr:colOff>238125</xdr:colOff>
                    <xdr:row>153</xdr:row>
                    <xdr:rowOff>238125</xdr:rowOff>
                  </to>
                </anchor>
              </controlPr>
            </control>
          </mc:Choice>
        </mc:AlternateContent>
        <mc:AlternateContent xmlns:mc="http://schemas.openxmlformats.org/markup-compatibility/2006">
          <mc:Choice Requires="x14">
            <control shapeId="4617" r:id="rId49" name="Check Box 521">
              <controlPr locked="0" defaultSize="0" autoFill="0" autoLine="0" autoPict="0">
                <anchor moveWithCells="1">
                  <from>
                    <xdr:col>12</xdr:col>
                    <xdr:colOff>57150</xdr:colOff>
                    <xdr:row>153</xdr:row>
                    <xdr:rowOff>19050</xdr:rowOff>
                  </from>
                  <to>
                    <xdr:col>13</xdr:col>
                    <xdr:colOff>95250</xdr:colOff>
                    <xdr:row>153</xdr:row>
                    <xdr:rowOff>238125</xdr:rowOff>
                  </to>
                </anchor>
              </controlPr>
            </control>
          </mc:Choice>
        </mc:AlternateContent>
        <mc:AlternateContent xmlns:mc="http://schemas.openxmlformats.org/markup-compatibility/2006">
          <mc:Choice Requires="x14">
            <control shapeId="4618" r:id="rId50" name="Check Box 522">
              <controlPr locked="0" defaultSize="0" autoFill="0" autoLine="0" autoPict="0">
                <anchor moveWithCells="1">
                  <from>
                    <xdr:col>7</xdr:col>
                    <xdr:colOff>161925</xdr:colOff>
                    <xdr:row>158</xdr:row>
                    <xdr:rowOff>19050</xdr:rowOff>
                  </from>
                  <to>
                    <xdr:col>8</xdr:col>
                    <xdr:colOff>133350</xdr:colOff>
                    <xdr:row>158</xdr:row>
                    <xdr:rowOff>238125</xdr:rowOff>
                  </to>
                </anchor>
              </controlPr>
            </control>
          </mc:Choice>
        </mc:AlternateContent>
        <mc:AlternateContent xmlns:mc="http://schemas.openxmlformats.org/markup-compatibility/2006">
          <mc:Choice Requires="x14">
            <control shapeId="4626" r:id="rId51" name="Check Box 530">
              <controlPr locked="0" defaultSize="0" autoFill="0" autoLine="0" autoPict="0">
                <anchor moveWithCells="1">
                  <from>
                    <xdr:col>7</xdr:col>
                    <xdr:colOff>161925</xdr:colOff>
                    <xdr:row>320</xdr:row>
                    <xdr:rowOff>19050</xdr:rowOff>
                  </from>
                  <to>
                    <xdr:col>8</xdr:col>
                    <xdr:colOff>133350</xdr:colOff>
                    <xdr:row>320</xdr:row>
                    <xdr:rowOff>238125</xdr:rowOff>
                  </to>
                </anchor>
              </controlPr>
            </control>
          </mc:Choice>
        </mc:AlternateContent>
        <mc:AlternateContent xmlns:mc="http://schemas.openxmlformats.org/markup-compatibility/2006">
          <mc:Choice Requires="x14">
            <control shapeId="4627" r:id="rId52" name="Check Box 531">
              <controlPr locked="0" defaultSize="0" autoFill="0" autoLine="0" autoPict="0">
                <anchor moveWithCells="1">
                  <from>
                    <xdr:col>20</xdr:col>
                    <xdr:colOff>266700</xdr:colOff>
                    <xdr:row>311</xdr:row>
                    <xdr:rowOff>19050</xdr:rowOff>
                  </from>
                  <to>
                    <xdr:col>21</xdr:col>
                    <xdr:colOff>238125</xdr:colOff>
                    <xdr:row>311</xdr:row>
                    <xdr:rowOff>238125</xdr:rowOff>
                  </to>
                </anchor>
              </controlPr>
            </control>
          </mc:Choice>
        </mc:AlternateContent>
        <mc:AlternateContent xmlns:mc="http://schemas.openxmlformats.org/markup-compatibility/2006">
          <mc:Choice Requires="x14">
            <control shapeId="4628" r:id="rId53" name="Check Box 532">
              <controlPr locked="0" defaultSize="0" autoFill="0" autoLine="0" autoPict="0">
                <anchor moveWithCells="1">
                  <from>
                    <xdr:col>13</xdr:col>
                    <xdr:colOff>57150</xdr:colOff>
                    <xdr:row>311</xdr:row>
                    <xdr:rowOff>19050</xdr:rowOff>
                  </from>
                  <to>
                    <xdr:col>13</xdr:col>
                    <xdr:colOff>361950</xdr:colOff>
                    <xdr:row>311</xdr:row>
                    <xdr:rowOff>238125</xdr:rowOff>
                  </to>
                </anchor>
              </controlPr>
            </control>
          </mc:Choice>
        </mc:AlternateContent>
        <mc:AlternateContent xmlns:mc="http://schemas.openxmlformats.org/markup-compatibility/2006">
          <mc:Choice Requires="x14">
            <control shapeId="4629" r:id="rId54" name="Check Box 533">
              <controlPr locked="0" defaultSize="0" autoFill="0" autoLine="0" autoPict="0">
                <anchor moveWithCells="1">
                  <from>
                    <xdr:col>6</xdr:col>
                    <xdr:colOff>9525</xdr:colOff>
                    <xdr:row>311</xdr:row>
                    <xdr:rowOff>0</xdr:rowOff>
                  </from>
                  <to>
                    <xdr:col>6</xdr:col>
                    <xdr:colOff>314325</xdr:colOff>
                    <xdr:row>311</xdr:row>
                    <xdr:rowOff>219075</xdr:rowOff>
                  </to>
                </anchor>
              </controlPr>
            </control>
          </mc:Choice>
        </mc:AlternateContent>
        <mc:AlternateContent xmlns:mc="http://schemas.openxmlformats.org/markup-compatibility/2006">
          <mc:Choice Requires="x14">
            <control shapeId="4636" r:id="rId55" name="Check Box 540">
              <controlPr locked="0" defaultSize="0" autoFill="0" autoLine="0" autoPict="0">
                <anchor moveWithCells="1">
                  <from>
                    <xdr:col>7</xdr:col>
                    <xdr:colOff>161925</xdr:colOff>
                    <xdr:row>355</xdr:row>
                    <xdr:rowOff>19050</xdr:rowOff>
                  </from>
                  <to>
                    <xdr:col>8</xdr:col>
                    <xdr:colOff>133350</xdr:colOff>
                    <xdr:row>355</xdr:row>
                    <xdr:rowOff>238125</xdr:rowOff>
                  </to>
                </anchor>
              </controlPr>
            </control>
          </mc:Choice>
        </mc:AlternateContent>
        <mc:AlternateContent xmlns:mc="http://schemas.openxmlformats.org/markup-compatibility/2006">
          <mc:Choice Requires="x14">
            <control shapeId="4637" r:id="rId56" name="Check Box 541">
              <controlPr locked="0" defaultSize="0" autoFill="0" autoLine="0" autoPict="0">
                <anchor moveWithCells="1">
                  <from>
                    <xdr:col>20</xdr:col>
                    <xdr:colOff>266700</xdr:colOff>
                    <xdr:row>346</xdr:row>
                    <xdr:rowOff>19050</xdr:rowOff>
                  </from>
                  <to>
                    <xdr:col>21</xdr:col>
                    <xdr:colOff>238125</xdr:colOff>
                    <xdr:row>346</xdr:row>
                    <xdr:rowOff>238125</xdr:rowOff>
                  </to>
                </anchor>
              </controlPr>
            </control>
          </mc:Choice>
        </mc:AlternateContent>
        <mc:AlternateContent xmlns:mc="http://schemas.openxmlformats.org/markup-compatibility/2006">
          <mc:Choice Requires="x14">
            <control shapeId="4638" r:id="rId57" name="Check Box 542">
              <controlPr locked="0" defaultSize="0" autoFill="0" autoLine="0" autoPict="0">
                <anchor moveWithCells="1">
                  <from>
                    <xdr:col>13</xdr:col>
                    <xdr:colOff>57150</xdr:colOff>
                    <xdr:row>346</xdr:row>
                    <xdr:rowOff>19050</xdr:rowOff>
                  </from>
                  <to>
                    <xdr:col>13</xdr:col>
                    <xdr:colOff>361950</xdr:colOff>
                    <xdr:row>346</xdr:row>
                    <xdr:rowOff>238125</xdr:rowOff>
                  </to>
                </anchor>
              </controlPr>
            </control>
          </mc:Choice>
        </mc:AlternateContent>
        <mc:AlternateContent xmlns:mc="http://schemas.openxmlformats.org/markup-compatibility/2006">
          <mc:Choice Requires="x14">
            <control shapeId="4639" r:id="rId58" name="Check Box 543">
              <controlPr locked="0" defaultSize="0" autoFill="0" autoLine="0" autoPict="0">
                <anchor moveWithCells="1">
                  <from>
                    <xdr:col>6</xdr:col>
                    <xdr:colOff>0</xdr:colOff>
                    <xdr:row>346</xdr:row>
                    <xdr:rowOff>19050</xdr:rowOff>
                  </from>
                  <to>
                    <xdr:col>6</xdr:col>
                    <xdr:colOff>304800</xdr:colOff>
                    <xdr:row>346</xdr:row>
                    <xdr:rowOff>238125</xdr:rowOff>
                  </to>
                </anchor>
              </controlPr>
            </control>
          </mc:Choice>
        </mc:AlternateContent>
        <mc:AlternateContent xmlns:mc="http://schemas.openxmlformats.org/markup-compatibility/2006">
          <mc:Choice Requires="x14">
            <control shapeId="4640" r:id="rId59" name="Check Box 544">
              <controlPr locked="0" defaultSize="0" autoFill="0" autoLine="0" autoPict="0">
                <anchor moveWithCells="1">
                  <from>
                    <xdr:col>8</xdr:col>
                    <xdr:colOff>257175</xdr:colOff>
                    <xdr:row>490</xdr:row>
                    <xdr:rowOff>0</xdr:rowOff>
                  </from>
                  <to>
                    <xdr:col>9</xdr:col>
                    <xdr:colOff>228600</xdr:colOff>
                    <xdr:row>490</xdr:row>
                    <xdr:rowOff>219075</xdr:rowOff>
                  </to>
                </anchor>
              </controlPr>
            </control>
          </mc:Choice>
        </mc:AlternateContent>
        <mc:AlternateContent xmlns:mc="http://schemas.openxmlformats.org/markup-compatibility/2006">
          <mc:Choice Requires="x14">
            <control shapeId="4641" r:id="rId60" name="Check Box 545">
              <controlPr locked="0" defaultSize="0" autoFill="0" autoLine="0" autoPict="0">
                <anchor moveWithCells="1">
                  <from>
                    <xdr:col>14</xdr:col>
                    <xdr:colOff>209550</xdr:colOff>
                    <xdr:row>490</xdr:row>
                    <xdr:rowOff>19050</xdr:rowOff>
                  </from>
                  <to>
                    <xdr:col>15</xdr:col>
                    <xdr:colOff>180975</xdr:colOff>
                    <xdr:row>490</xdr:row>
                    <xdr:rowOff>238125</xdr:rowOff>
                  </to>
                </anchor>
              </controlPr>
            </control>
          </mc:Choice>
        </mc:AlternateContent>
        <mc:AlternateContent xmlns:mc="http://schemas.openxmlformats.org/markup-compatibility/2006">
          <mc:Choice Requires="x14">
            <control shapeId="4642" r:id="rId61" name="Check Box 546">
              <controlPr locked="0" defaultSize="0" autoFill="0" autoLine="0" autoPict="0">
                <anchor moveWithCells="1">
                  <from>
                    <xdr:col>20</xdr:col>
                    <xdr:colOff>209550</xdr:colOff>
                    <xdr:row>490</xdr:row>
                    <xdr:rowOff>19050</xdr:rowOff>
                  </from>
                  <to>
                    <xdr:col>21</xdr:col>
                    <xdr:colOff>180975</xdr:colOff>
                    <xdr:row>490</xdr:row>
                    <xdr:rowOff>238125</xdr:rowOff>
                  </to>
                </anchor>
              </controlPr>
            </control>
          </mc:Choice>
        </mc:AlternateContent>
        <mc:AlternateContent xmlns:mc="http://schemas.openxmlformats.org/markup-compatibility/2006">
          <mc:Choice Requires="x14">
            <control shapeId="4643" r:id="rId62" name="Check Box 547">
              <controlPr locked="0" defaultSize="0" autoFill="0" autoLine="0" autoPict="0">
                <anchor moveWithCells="1">
                  <from>
                    <xdr:col>19</xdr:col>
                    <xdr:colOff>266700</xdr:colOff>
                    <xdr:row>503</xdr:row>
                    <xdr:rowOff>19050</xdr:rowOff>
                  </from>
                  <to>
                    <xdr:col>20</xdr:col>
                    <xdr:colOff>238125</xdr:colOff>
                    <xdr:row>503</xdr:row>
                    <xdr:rowOff>238125</xdr:rowOff>
                  </to>
                </anchor>
              </controlPr>
            </control>
          </mc:Choice>
        </mc:AlternateContent>
        <mc:AlternateContent xmlns:mc="http://schemas.openxmlformats.org/markup-compatibility/2006">
          <mc:Choice Requires="x14">
            <control shapeId="4644" r:id="rId63" name="Check Box 548">
              <controlPr locked="0" defaultSize="0" autoFill="0" autoLine="0" autoPict="0">
                <anchor moveWithCells="1">
                  <from>
                    <xdr:col>12</xdr:col>
                    <xdr:colOff>57150</xdr:colOff>
                    <xdr:row>503</xdr:row>
                    <xdr:rowOff>19050</xdr:rowOff>
                  </from>
                  <to>
                    <xdr:col>13</xdr:col>
                    <xdr:colOff>95250</xdr:colOff>
                    <xdr:row>503</xdr:row>
                    <xdr:rowOff>238125</xdr:rowOff>
                  </to>
                </anchor>
              </controlPr>
            </control>
          </mc:Choice>
        </mc:AlternateContent>
        <mc:AlternateContent xmlns:mc="http://schemas.openxmlformats.org/markup-compatibility/2006">
          <mc:Choice Requires="x14">
            <control shapeId="4645" r:id="rId64" name="Check Box 549">
              <controlPr locked="0" defaultSize="0" autoFill="0" autoLine="0" autoPict="0">
                <anchor moveWithCells="1">
                  <from>
                    <xdr:col>7</xdr:col>
                    <xdr:colOff>161925</xdr:colOff>
                    <xdr:row>510</xdr:row>
                    <xdr:rowOff>19050</xdr:rowOff>
                  </from>
                  <to>
                    <xdr:col>8</xdr:col>
                    <xdr:colOff>133350</xdr:colOff>
                    <xdr:row>510</xdr:row>
                    <xdr:rowOff>238125</xdr:rowOff>
                  </to>
                </anchor>
              </controlPr>
            </control>
          </mc:Choice>
        </mc:AlternateContent>
        <mc:AlternateContent xmlns:mc="http://schemas.openxmlformats.org/markup-compatibility/2006">
          <mc:Choice Requires="x14">
            <control shapeId="4646" r:id="rId65" name="Check Box 550">
              <controlPr locked="0" defaultSize="0" autoFill="0" autoLine="0" autoPict="0">
                <anchor moveWithCells="1">
                  <from>
                    <xdr:col>19</xdr:col>
                    <xdr:colOff>266700</xdr:colOff>
                    <xdr:row>508</xdr:row>
                    <xdr:rowOff>19050</xdr:rowOff>
                  </from>
                  <to>
                    <xdr:col>20</xdr:col>
                    <xdr:colOff>238125</xdr:colOff>
                    <xdr:row>508</xdr:row>
                    <xdr:rowOff>238125</xdr:rowOff>
                  </to>
                </anchor>
              </controlPr>
            </control>
          </mc:Choice>
        </mc:AlternateContent>
        <mc:AlternateContent xmlns:mc="http://schemas.openxmlformats.org/markup-compatibility/2006">
          <mc:Choice Requires="x14">
            <control shapeId="4647" r:id="rId66" name="Check Box 551">
              <controlPr locked="0" defaultSize="0" autoFill="0" autoLine="0" autoPict="0">
                <anchor moveWithCells="1">
                  <from>
                    <xdr:col>12</xdr:col>
                    <xdr:colOff>57150</xdr:colOff>
                    <xdr:row>508</xdr:row>
                    <xdr:rowOff>19050</xdr:rowOff>
                  </from>
                  <to>
                    <xdr:col>13</xdr:col>
                    <xdr:colOff>95250</xdr:colOff>
                    <xdr:row>508</xdr:row>
                    <xdr:rowOff>238125</xdr:rowOff>
                  </to>
                </anchor>
              </controlPr>
            </control>
          </mc:Choice>
        </mc:AlternateContent>
        <mc:AlternateContent xmlns:mc="http://schemas.openxmlformats.org/markup-compatibility/2006">
          <mc:Choice Requires="x14">
            <control shapeId="4650" r:id="rId67" name="Check Box 554">
              <controlPr locked="0" defaultSize="0" autoFill="0" autoLine="0" autoPict="0">
                <anchor moveWithCells="1">
                  <from>
                    <xdr:col>10</xdr:col>
                    <xdr:colOff>161925</xdr:colOff>
                    <xdr:row>507</xdr:row>
                    <xdr:rowOff>28575</xdr:rowOff>
                  </from>
                  <to>
                    <xdr:col>11</xdr:col>
                    <xdr:colOff>133350</xdr:colOff>
                    <xdr:row>507</xdr:row>
                    <xdr:rowOff>247650</xdr:rowOff>
                  </to>
                </anchor>
              </controlPr>
            </control>
          </mc:Choice>
        </mc:AlternateContent>
        <mc:AlternateContent xmlns:mc="http://schemas.openxmlformats.org/markup-compatibility/2006">
          <mc:Choice Requires="x14">
            <control shapeId="4651" r:id="rId68" name="Check Box 555">
              <controlPr locked="0" defaultSize="0" autoFill="0" autoLine="0" autoPict="0">
                <anchor moveWithCells="1">
                  <from>
                    <xdr:col>20</xdr:col>
                    <xdr:colOff>276225</xdr:colOff>
                    <xdr:row>507</xdr:row>
                    <xdr:rowOff>9525</xdr:rowOff>
                  </from>
                  <to>
                    <xdr:col>21</xdr:col>
                    <xdr:colOff>247650</xdr:colOff>
                    <xdr:row>507</xdr:row>
                    <xdr:rowOff>228600</xdr:rowOff>
                  </to>
                </anchor>
              </controlPr>
            </control>
          </mc:Choice>
        </mc:AlternateContent>
        <mc:AlternateContent xmlns:mc="http://schemas.openxmlformats.org/markup-compatibility/2006">
          <mc:Choice Requires="x14">
            <control shapeId="4652" r:id="rId69" name="Check Box 556">
              <controlPr locked="0" defaultSize="0" autoFill="0" autoLine="0" autoPict="0">
                <anchor moveWithCells="1">
                  <from>
                    <xdr:col>15</xdr:col>
                    <xdr:colOff>180975</xdr:colOff>
                    <xdr:row>507</xdr:row>
                    <xdr:rowOff>9525</xdr:rowOff>
                  </from>
                  <to>
                    <xdr:col>16</xdr:col>
                    <xdr:colOff>152400</xdr:colOff>
                    <xdr:row>507</xdr:row>
                    <xdr:rowOff>228600</xdr:rowOff>
                  </to>
                </anchor>
              </controlPr>
            </control>
          </mc:Choice>
        </mc:AlternateContent>
        <mc:AlternateContent xmlns:mc="http://schemas.openxmlformats.org/markup-compatibility/2006">
          <mc:Choice Requires="x14">
            <control shapeId="4653" r:id="rId70" name="Check Box 557">
              <controlPr locked="0" defaultSize="0" autoFill="0" autoLine="0" autoPict="0">
                <anchor moveWithCells="1">
                  <from>
                    <xdr:col>8</xdr:col>
                    <xdr:colOff>257175</xdr:colOff>
                    <xdr:row>519</xdr:row>
                    <xdr:rowOff>0</xdr:rowOff>
                  </from>
                  <to>
                    <xdr:col>9</xdr:col>
                    <xdr:colOff>228600</xdr:colOff>
                    <xdr:row>519</xdr:row>
                    <xdr:rowOff>219075</xdr:rowOff>
                  </to>
                </anchor>
              </controlPr>
            </control>
          </mc:Choice>
        </mc:AlternateContent>
        <mc:AlternateContent xmlns:mc="http://schemas.openxmlformats.org/markup-compatibility/2006">
          <mc:Choice Requires="x14">
            <control shapeId="4654" r:id="rId71" name="Check Box 558">
              <controlPr locked="0" defaultSize="0" autoFill="0" autoLine="0" autoPict="0">
                <anchor moveWithCells="1">
                  <from>
                    <xdr:col>14</xdr:col>
                    <xdr:colOff>209550</xdr:colOff>
                    <xdr:row>519</xdr:row>
                    <xdr:rowOff>19050</xdr:rowOff>
                  </from>
                  <to>
                    <xdr:col>15</xdr:col>
                    <xdr:colOff>180975</xdr:colOff>
                    <xdr:row>519</xdr:row>
                    <xdr:rowOff>238125</xdr:rowOff>
                  </to>
                </anchor>
              </controlPr>
            </control>
          </mc:Choice>
        </mc:AlternateContent>
        <mc:AlternateContent xmlns:mc="http://schemas.openxmlformats.org/markup-compatibility/2006">
          <mc:Choice Requires="x14">
            <control shapeId="4655" r:id="rId72" name="Check Box 559">
              <controlPr locked="0" defaultSize="0" autoFill="0" autoLine="0" autoPict="0">
                <anchor moveWithCells="1">
                  <from>
                    <xdr:col>20</xdr:col>
                    <xdr:colOff>209550</xdr:colOff>
                    <xdr:row>519</xdr:row>
                    <xdr:rowOff>19050</xdr:rowOff>
                  </from>
                  <to>
                    <xdr:col>21</xdr:col>
                    <xdr:colOff>180975</xdr:colOff>
                    <xdr:row>519</xdr:row>
                    <xdr:rowOff>238125</xdr:rowOff>
                  </to>
                </anchor>
              </controlPr>
            </control>
          </mc:Choice>
        </mc:AlternateContent>
        <mc:AlternateContent xmlns:mc="http://schemas.openxmlformats.org/markup-compatibility/2006">
          <mc:Choice Requires="x14">
            <control shapeId="4656" r:id="rId73" name="Check Box 560">
              <controlPr locked="0" defaultSize="0" autoFill="0" autoLine="0" autoPict="0">
                <anchor moveWithCells="1">
                  <from>
                    <xdr:col>19</xdr:col>
                    <xdr:colOff>266700</xdr:colOff>
                    <xdr:row>532</xdr:row>
                    <xdr:rowOff>19050</xdr:rowOff>
                  </from>
                  <to>
                    <xdr:col>20</xdr:col>
                    <xdr:colOff>238125</xdr:colOff>
                    <xdr:row>532</xdr:row>
                    <xdr:rowOff>238125</xdr:rowOff>
                  </to>
                </anchor>
              </controlPr>
            </control>
          </mc:Choice>
        </mc:AlternateContent>
        <mc:AlternateContent xmlns:mc="http://schemas.openxmlformats.org/markup-compatibility/2006">
          <mc:Choice Requires="x14">
            <control shapeId="4657" r:id="rId74" name="Check Box 561">
              <controlPr locked="0" defaultSize="0" autoFill="0" autoLine="0" autoPict="0">
                <anchor moveWithCells="1">
                  <from>
                    <xdr:col>12</xdr:col>
                    <xdr:colOff>57150</xdr:colOff>
                    <xdr:row>532</xdr:row>
                    <xdr:rowOff>19050</xdr:rowOff>
                  </from>
                  <to>
                    <xdr:col>13</xdr:col>
                    <xdr:colOff>95250</xdr:colOff>
                    <xdr:row>532</xdr:row>
                    <xdr:rowOff>238125</xdr:rowOff>
                  </to>
                </anchor>
              </controlPr>
            </control>
          </mc:Choice>
        </mc:AlternateContent>
        <mc:AlternateContent xmlns:mc="http://schemas.openxmlformats.org/markup-compatibility/2006">
          <mc:Choice Requires="x14">
            <control shapeId="4658" r:id="rId75" name="Check Box 562">
              <controlPr locked="0" defaultSize="0" autoFill="0" autoLine="0" autoPict="0">
                <anchor moveWithCells="1">
                  <from>
                    <xdr:col>7</xdr:col>
                    <xdr:colOff>161925</xdr:colOff>
                    <xdr:row>539</xdr:row>
                    <xdr:rowOff>19050</xdr:rowOff>
                  </from>
                  <to>
                    <xdr:col>8</xdr:col>
                    <xdr:colOff>133350</xdr:colOff>
                    <xdr:row>539</xdr:row>
                    <xdr:rowOff>238125</xdr:rowOff>
                  </to>
                </anchor>
              </controlPr>
            </control>
          </mc:Choice>
        </mc:AlternateContent>
        <mc:AlternateContent xmlns:mc="http://schemas.openxmlformats.org/markup-compatibility/2006">
          <mc:Choice Requires="x14">
            <control shapeId="4659" r:id="rId76" name="Check Box 563">
              <controlPr locked="0" defaultSize="0" autoFill="0" autoLine="0" autoPict="0">
                <anchor moveWithCells="1">
                  <from>
                    <xdr:col>19</xdr:col>
                    <xdr:colOff>266700</xdr:colOff>
                    <xdr:row>537</xdr:row>
                    <xdr:rowOff>19050</xdr:rowOff>
                  </from>
                  <to>
                    <xdr:col>20</xdr:col>
                    <xdr:colOff>238125</xdr:colOff>
                    <xdr:row>537</xdr:row>
                    <xdr:rowOff>238125</xdr:rowOff>
                  </to>
                </anchor>
              </controlPr>
            </control>
          </mc:Choice>
        </mc:AlternateContent>
        <mc:AlternateContent xmlns:mc="http://schemas.openxmlformats.org/markup-compatibility/2006">
          <mc:Choice Requires="x14">
            <control shapeId="4660" r:id="rId77" name="Check Box 564">
              <controlPr locked="0" defaultSize="0" autoFill="0" autoLine="0" autoPict="0">
                <anchor moveWithCells="1">
                  <from>
                    <xdr:col>12</xdr:col>
                    <xdr:colOff>57150</xdr:colOff>
                    <xdr:row>537</xdr:row>
                    <xdr:rowOff>19050</xdr:rowOff>
                  </from>
                  <to>
                    <xdr:col>13</xdr:col>
                    <xdr:colOff>95250</xdr:colOff>
                    <xdr:row>537</xdr:row>
                    <xdr:rowOff>238125</xdr:rowOff>
                  </to>
                </anchor>
              </controlPr>
            </control>
          </mc:Choice>
        </mc:AlternateContent>
        <mc:AlternateContent xmlns:mc="http://schemas.openxmlformats.org/markup-compatibility/2006">
          <mc:Choice Requires="x14">
            <control shapeId="4661" r:id="rId78" name="Check Box 565">
              <controlPr locked="0" defaultSize="0" autoFill="0" autoLine="0" autoPict="0">
                <anchor moveWithCells="1">
                  <from>
                    <xdr:col>10</xdr:col>
                    <xdr:colOff>161925</xdr:colOff>
                    <xdr:row>536</xdr:row>
                    <xdr:rowOff>28575</xdr:rowOff>
                  </from>
                  <to>
                    <xdr:col>11</xdr:col>
                    <xdr:colOff>133350</xdr:colOff>
                    <xdr:row>536</xdr:row>
                    <xdr:rowOff>247650</xdr:rowOff>
                  </to>
                </anchor>
              </controlPr>
            </control>
          </mc:Choice>
        </mc:AlternateContent>
        <mc:AlternateContent xmlns:mc="http://schemas.openxmlformats.org/markup-compatibility/2006">
          <mc:Choice Requires="x14">
            <control shapeId="4662" r:id="rId79" name="Check Box 566">
              <controlPr locked="0" defaultSize="0" autoFill="0" autoLine="0" autoPict="0">
                <anchor moveWithCells="1">
                  <from>
                    <xdr:col>20</xdr:col>
                    <xdr:colOff>276225</xdr:colOff>
                    <xdr:row>536</xdr:row>
                    <xdr:rowOff>9525</xdr:rowOff>
                  </from>
                  <to>
                    <xdr:col>21</xdr:col>
                    <xdr:colOff>247650</xdr:colOff>
                    <xdr:row>536</xdr:row>
                    <xdr:rowOff>228600</xdr:rowOff>
                  </to>
                </anchor>
              </controlPr>
            </control>
          </mc:Choice>
        </mc:AlternateContent>
        <mc:AlternateContent xmlns:mc="http://schemas.openxmlformats.org/markup-compatibility/2006">
          <mc:Choice Requires="x14">
            <control shapeId="4663" r:id="rId80" name="Check Box 567">
              <controlPr locked="0" defaultSize="0" autoFill="0" autoLine="0" autoPict="0">
                <anchor moveWithCells="1">
                  <from>
                    <xdr:col>15</xdr:col>
                    <xdr:colOff>180975</xdr:colOff>
                    <xdr:row>536</xdr:row>
                    <xdr:rowOff>9525</xdr:rowOff>
                  </from>
                  <to>
                    <xdr:col>16</xdr:col>
                    <xdr:colOff>152400</xdr:colOff>
                    <xdr:row>536</xdr:row>
                    <xdr:rowOff>228600</xdr:rowOff>
                  </to>
                </anchor>
              </controlPr>
            </control>
          </mc:Choice>
        </mc:AlternateContent>
        <mc:AlternateContent xmlns:mc="http://schemas.openxmlformats.org/markup-compatibility/2006">
          <mc:Choice Requires="x14">
            <control shapeId="4676" r:id="rId81" name="Check Box 580">
              <controlPr locked="0" defaultSize="0" autoFill="0" autoLine="0" autoPict="0">
                <anchor moveWithCells="1">
                  <from>
                    <xdr:col>4</xdr:col>
                    <xdr:colOff>66675</xdr:colOff>
                    <xdr:row>173</xdr:row>
                    <xdr:rowOff>285750</xdr:rowOff>
                  </from>
                  <to>
                    <xdr:col>5</xdr:col>
                    <xdr:colOff>47625</xdr:colOff>
                    <xdr:row>173</xdr:row>
                    <xdr:rowOff>504825</xdr:rowOff>
                  </to>
                </anchor>
              </controlPr>
            </control>
          </mc:Choice>
        </mc:AlternateContent>
        <mc:AlternateContent xmlns:mc="http://schemas.openxmlformats.org/markup-compatibility/2006">
          <mc:Choice Requires="x14">
            <control shapeId="4801" r:id="rId82" name="Check Box 705">
              <controlPr locked="0" defaultSize="0" autoFill="0" autoLine="0" autoPict="0">
                <anchor moveWithCells="1">
                  <from>
                    <xdr:col>12</xdr:col>
                    <xdr:colOff>209550</xdr:colOff>
                    <xdr:row>82</xdr:row>
                    <xdr:rowOff>19050</xdr:rowOff>
                  </from>
                  <to>
                    <xdr:col>13</xdr:col>
                    <xdr:colOff>247650</xdr:colOff>
                    <xdr:row>82</xdr:row>
                    <xdr:rowOff>238125</xdr:rowOff>
                  </to>
                </anchor>
              </controlPr>
            </control>
          </mc:Choice>
        </mc:AlternateContent>
        <mc:AlternateContent xmlns:mc="http://schemas.openxmlformats.org/markup-compatibility/2006">
          <mc:Choice Requires="x14">
            <control shapeId="4803" r:id="rId83" name="Check Box 707">
              <controlPr locked="0" defaultSize="0" autoFill="0" autoLine="0" autoPict="0">
                <anchor moveWithCells="1">
                  <from>
                    <xdr:col>12</xdr:col>
                    <xdr:colOff>209550</xdr:colOff>
                    <xdr:row>120</xdr:row>
                    <xdr:rowOff>19050</xdr:rowOff>
                  </from>
                  <to>
                    <xdr:col>13</xdr:col>
                    <xdr:colOff>247650</xdr:colOff>
                    <xdr:row>120</xdr:row>
                    <xdr:rowOff>238125</xdr:rowOff>
                  </to>
                </anchor>
              </controlPr>
            </control>
          </mc:Choice>
        </mc:AlternateContent>
        <mc:AlternateContent xmlns:mc="http://schemas.openxmlformats.org/markup-compatibility/2006">
          <mc:Choice Requires="x14">
            <control shapeId="4806" r:id="rId84" name="Check Box 710">
              <controlPr locked="0" defaultSize="0" autoFill="0" autoLine="0" autoPict="0">
                <anchor moveWithCells="1">
                  <from>
                    <xdr:col>12</xdr:col>
                    <xdr:colOff>209550</xdr:colOff>
                    <xdr:row>158</xdr:row>
                    <xdr:rowOff>19050</xdr:rowOff>
                  </from>
                  <to>
                    <xdr:col>13</xdr:col>
                    <xdr:colOff>247650</xdr:colOff>
                    <xdr:row>158</xdr:row>
                    <xdr:rowOff>238125</xdr:rowOff>
                  </to>
                </anchor>
              </controlPr>
            </control>
          </mc:Choice>
        </mc:AlternateContent>
        <mc:AlternateContent xmlns:mc="http://schemas.openxmlformats.org/markup-compatibility/2006">
          <mc:Choice Requires="x14">
            <control shapeId="4810" r:id="rId85" name="Check Box 714">
              <controlPr locked="0" defaultSize="0" autoFill="0" autoLine="0" autoPict="0">
                <anchor moveWithCells="1">
                  <from>
                    <xdr:col>12</xdr:col>
                    <xdr:colOff>209550</xdr:colOff>
                    <xdr:row>207</xdr:row>
                    <xdr:rowOff>19050</xdr:rowOff>
                  </from>
                  <to>
                    <xdr:col>13</xdr:col>
                    <xdr:colOff>247650</xdr:colOff>
                    <xdr:row>207</xdr:row>
                    <xdr:rowOff>238125</xdr:rowOff>
                  </to>
                </anchor>
              </controlPr>
            </control>
          </mc:Choice>
        </mc:AlternateContent>
        <mc:AlternateContent xmlns:mc="http://schemas.openxmlformats.org/markup-compatibility/2006">
          <mc:Choice Requires="x14">
            <control shapeId="4815" r:id="rId86" name="Check Box 719">
              <controlPr locked="0" defaultSize="0" autoFill="0" autoLine="0" autoPict="0">
                <anchor moveWithCells="1">
                  <from>
                    <xdr:col>12</xdr:col>
                    <xdr:colOff>209550</xdr:colOff>
                    <xdr:row>245</xdr:row>
                    <xdr:rowOff>19050</xdr:rowOff>
                  </from>
                  <to>
                    <xdr:col>13</xdr:col>
                    <xdr:colOff>247650</xdr:colOff>
                    <xdr:row>245</xdr:row>
                    <xdr:rowOff>238125</xdr:rowOff>
                  </to>
                </anchor>
              </controlPr>
            </control>
          </mc:Choice>
        </mc:AlternateContent>
        <mc:AlternateContent xmlns:mc="http://schemas.openxmlformats.org/markup-compatibility/2006">
          <mc:Choice Requires="x14">
            <control shapeId="4827" r:id="rId87" name="Check Box 731">
              <controlPr locked="0" defaultSize="0" autoFill="0" autoLine="0" autoPict="0">
                <anchor moveWithCells="1">
                  <from>
                    <xdr:col>12</xdr:col>
                    <xdr:colOff>209550</xdr:colOff>
                    <xdr:row>283</xdr:row>
                    <xdr:rowOff>19050</xdr:rowOff>
                  </from>
                  <to>
                    <xdr:col>13</xdr:col>
                    <xdr:colOff>247650</xdr:colOff>
                    <xdr:row>283</xdr:row>
                    <xdr:rowOff>238125</xdr:rowOff>
                  </to>
                </anchor>
              </controlPr>
            </control>
          </mc:Choice>
        </mc:AlternateContent>
        <mc:AlternateContent xmlns:mc="http://schemas.openxmlformats.org/markup-compatibility/2006">
          <mc:Choice Requires="x14">
            <control shapeId="4834" r:id="rId88" name="Check Box 738">
              <controlPr locked="0" defaultSize="0" autoFill="0" autoLine="0" autoPict="0">
                <anchor moveWithCells="1">
                  <from>
                    <xdr:col>12</xdr:col>
                    <xdr:colOff>209550</xdr:colOff>
                    <xdr:row>320</xdr:row>
                    <xdr:rowOff>19050</xdr:rowOff>
                  </from>
                  <to>
                    <xdr:col>13</xdr:col>
                    <xdr:colOff>247650</xdr:colOff>
                    <xdr:row>320</xdr:row>
                    <xdr:rowOff>238125</xdr:rowOff>
                  </to>
                </anchor>
              </controlPr>
            </control>
          </mc:Choice>
        </mc:AlternateContent>
        <mc:AlternateContent xmlns:mc="http://schemas.openxmlformats.org/markup-compatibility/2006">
          <mc:Choice Requires="x14">
            <control shapeId="4850" r:id="rId89" name="Check Box 754">
              <controlPr locked="0" defaultSize="0" autoFill="0" autoLine="0" autoPict="0">
                <anchor moveWithCells="1">
                  <from>
                    <xdr:col>12</xdr:col>
                    <xdr:colOff>209550</xdr:colOff>
                    <xdr:row>355</xdr:row>
                    <xdr:rowOff>19050</xdr:rowOff>
                  </from>
                  <to>
                    <xdr:col>13</xdr:col>
                    <xdr:colOff>247650</xdr:colOff>
                    <xdr:row>355</xdr:row>
                    <xdr:rowOff>238125</xdr:rowOff>
                  </to>
                </anchor>
              </controlPr>
            </control>
          </mc:Choice>
        </mc:AlternateContent>
        <mc:AlternateContent xmlns:mc="http://schemas.openxmlformats.org/markup-compatibility/2006">
          <mc:Choice Requires="x14">
            <control shapeId="4859" r:id="rId90" name="Check Box 763">
              <controlPr locked="0" defaultSize="0" autoFill="0" autoLine="0" autoPict="0">
                <anchor moveWithCells="1">
                  <from>
                    <xdr:col>12</xdr:col>
                    <xdr:colOff>209550</xdr:colOff>
                    <xdr:row>510</xdr:row>
                    <xdr:rowOff>19050</xdr:rowOff>
                  </from>
                  <to>
                    <xdr:col>13</xdr:col>
                    <xdr:colOff>247650</xdr:colOff>
                    <xdr:row>510</xdr:row>
                    <xdr:rowOff>238125</xdr:rowOff>
                  </to>
                </anchor>
              </controlPr>
            </control>
          </mc:Choice>
        </mc:AlternateContent>
        <mc:AlternateContent xmlns:mc="http://schemas.openxmlformats.org/markup-compatibility/2006">
          <mc:Choice Requires="x14">
            <control shapeId="4869" r:id="rId91" name="Check Box 773">
              <controlPr locked="0" defaultSize="0" autoFill="0" autoLine="0" autoPict="0">
                <anchor moveWithCells="1">
                  <from>
                    <xdr:col>12</xdr:col>
                    <xdr:colOff>209550</xdr:colOff>
                    <xdr:row>539</xdr:row>
                    <xdr:rowOff>19050</xdr:rowOff>
                  </from>
                  <to>
                    <xdr:col>13</xdr:col>
                    <xdr:colOff>247650</xdr:colOff>
                    <xdr:row>539</xdr:row>
                    <xdr:rowOff>238125</xdr:rowOff>
                  </to>
                </anchor>
              </controlPr>
            </control>
          </mc:Choice>
        </mc:AlternateContent>
        <mc:AlternateContent xmlns:mc="http://schemas.openxmlformats.org/markup-compatibility/2006">
          <mc:Choice Requires="x14">
            <control shapeId="4883" r:id="rId92" name="Check Box 787">
              <controlPr locked="0" defaultSize="0" autoFill="0" autoLine="0" autoPict="0">
                <anchor moveWithCells="1">
                  <from>
                    <xdr:col>5</xdr:col>
                    <xdr:colOff>161925</xdr:colOff>
                    <xdr:row>52</xdr:row>
                    <xdr:rowOff>19050</xdr:rowOff>
                  </from>
                  <to>
                    <xdr:col>6</xdr:col>
                    <xdr:colOff>123825</xdr:colOff>
                    <xdr:row>52</xdr:row>
                    <xdr:rowOff>238125</xdr:rowOff>
                  </to>
                </anchor>
              </controlPr>
            </control>
          </mc:Choice>
        </mc:AlternateContent>
        <mc:AlternateContent xmlns:mc="http://schemas.openxmlformats.org/markup-compatibility/2006">
          <mc:Choice Requires="x14">
            <control shapeId="4887" r:id="rId93" name="Check Box 791">
              <controlPr locked="0" defaultSize="0" autoFill="0" autoLine="0" autoPict="0">
                <anchor moveWithCells="1">
                  <from>
                    <xdr:col>5</xdr:col>
                    <xdr:colOff>161925</xdr:colOff>
                    <xdr:row>90</xdr:row>
                    <xdr:rowOff>19050</xdr:rowOff>
                  </from>
                  <to>
                    <xdr:col>6</xdr:col>
                    <xdr:colOff>123825</xdr:colOff>
                    <xdr:row>90</xdr:row>
                    <xdr:rowOff>238125</xdr:rowOff>
                  </to>
                </anchor>
              </controlPr>
            </control>
          </mc:Choice>
        </mc:AlternateContent>
        <mc:AlternateContent xmlns:mc="http://schemas.openxmlformats.org/markup-compatibility/2006">
          <mc:Choice Requires="x14">
            <control shapeId="4893" r:id="rId94" name="Check Box 797">
              <controlPr locked="0" defaultSize="0" autoFill="0" autoLine="0" autoPict="0">
                <anchor moveWithCells="1">
                  <from>
                    <xdr:col>5</xdr:col>
                    <xdr:colOff>161925</xdr:colOff>
                    <xdr:row>128</xdr:row>
                    <xdr:rowOff>19050</xdr:rowOff>
                  </from>
                  <to>
                    <xdr:col>6</xdr:col>
                    <xdr:colOff>123825</xdr:colOff>
                    <xdr:row>128</xdr:row>
                    <xdr:rowOff>238125</xdr:rowOff>
                  </to>
                </anchor>
              </controlPr>
            </control>
          </mc:Choice>
        </mc:AlternateContent>
        <mc:AlternateContent xmlns:mc="http://schemas.openxmlformats.org/markup-compatibility/2006">
          <mc:Choice Requires="x14">
            <control shapeId="4895" r:id="rId95" name="Check Box 799">
              <controlPr locked="0" defaultSize="0" autoFill="0" autoLine="0" autoPict="0">
                <anchor moveWithCells="1">
                  <from>
                    <xdr:col>5</xdr:col>
                    <xdr:colOff>161925</xdr:colOff>
                    <xdr:row>177</xdr:row>
                    <xdr:rowOff>19050</xdr:rowOff>
                  </from>
                  <to>
                    <xdr:col>6</xdr:col>
                    <xdr:colOff>123825</xdr:colOff>
                    <xdr:row>177</xdr:row>
                    <xdr:rowOff>238125</xdr:rowOff>
                  </to>
                </anchor>
              </controlPr>
            </control>
          </mc:Choice>
        </mc:AlternateContent>
        <mc:AlternateContent xmlns:mc="http://schemas.openxmlformats.org/markup-compatibility/2006">
          <mc:Choice Requires="x14">
            <control shapeId="4898" r:id="rId96" name="Check Box 802">
              <controlPr locked="0" defaultSize="0" autoFill="0" autoLine="0" autoPict="0">
                <anchor moveWithCells="1">
                  <from>
                    <xdr:col>5</xdr:col>
                    <xdr:colOff>161925</xdr:colOff>
                    <xdr:row>215</xdr:row>
                    <xdr:rowOff>19050</xdr:rowOff>
                  </from>
                  <to>
                    <xdr:col>6</xdr:col>
                    <xdr:colOff>123825</xdr:colOff>
                    <xdr:row>215</xdr:row>
                    <xdr:rowOff>238125</xdr:rowOff>
                  </to>
                </anchor>
              </controlPr>
            </control>
          </mc:Choice>
        </mc:AlternateContent>
        <mc:AlternateContent xmlns:mc="http://schemas.openxmlformats.org/markup-compatibility/2006">
          <mc:Choice Requires="x14">
            <control shapeId="4900" r:id="rId97" name="Check Box 804">
              <controlPr locked="0" defaultSize="0" autoFill="0" autoLine="0" autoPict="0">
                <anchor moveWithCells="1">
                  <from>
                    <xdr:col>5</xdr:col>
                    <xdr:colOff>161925</xdr:colOff>
                    <xdr:row>253</xdr:row>
                    <xdr:rowOff>19050</xdr:rowOff>
                  </from>
                  <to>
                    <xdr:col>6</xdr:col>
                    <xdr:colOff>123825</xdr:colOff>
                    <xdr:row>253</xdr:row>
                    <xdr:rowOff>238125</xdr:rowOff>
                  </to>
                </anchor>
              </controlPr>
            </control>
          </mc:Choice>
        </mc:AlternateContent>
        <mc:AlternateContent xmlns:mc="http://schemas.openxmlformats.org/markup-compatibility/2006">
          <mc:Choice Requires="x14">
            <control shapeId="4937" r:id="rId98" name="Check Box 841">
              <controlPr locked="0" defaultSize="0" autoFill="0" autoLine="0" autoPict="0">
                <anchor moveWithCells="1">
                  <from>
                    <xdr:col>20</xdr:col>
                    <xdr:colOff>266700</xdr:colOff>
                    <xdr:row>373</xdr:row>
                    <xdr:rowOff>19050</xdr:rowOff>
                  </from>
                  <to>
                    <xdr:col>21</xdr:col>
                    <xdr:colOff>238125</xdr:colOff>
                    <xdr:row>373</xdr:row>
                    <xdr:rowOff>238125</xdr:rowOff>
                  </to>
                </anchor>
              </controlPr>
            </control>
          </mc:Choice>
        </mc:AlternateContent>
        <mc:AlternateContent xmlns:mc="http://schemas.openxmlformats.org/markup-compatibility/2006">
          <mc:Choice Requires="x14">
            <control shapeId="4938" r:id="rId99" name="Check Box 842">
              <controlPr locked="0" defaultSize="0" autoFill="0" autoLine="0" autoPict="0">
                <anchor moveWithCells="1">
                  <from>
                    <xdr:col>13</xdr:col>
                    <xdr:colOff>304800</xdr:colOff>
                    <xdr:row>373</xdr:row>
                    <xdr:rowOff>28575</xdr:rowOff>
                  </from>
                  <to>
                    <xdr:col>14</xdr:col>
                    <xdr:colOff>228600</xdr:colOff>
                    <xdr:row>373</xdr:row>
                    <xdr:rowOff>247650</xdr:rowOff>
                  </to>
                </anchor>
              </controlPr>
            </control>
          </mc:Choice>
        </mc:AlternateContent>
        <mc:AlternateContent xmlns:mc="http://schemas.openxmlformats.org/markup-compatibility/2006">
          <mc:Choice Requires="x14">
            <control shapeId="4942" r:id="rId100" name="Check Box 846">
              <controlPr locked="0" defaultSize="0" autoFill="0" autoLine="0" autoPict="0">
                <anchor moveWithCells="1">
                  <from>
                    <xdr:col>20</xdr:col>
                    <xdr:colOff>266700</xdr:colOff>
                    <xdr:row>391</xdr:row>
                    <xdr:rowOff>104775</xdr:rowOff>
                  </from>
                  <to>
                    <xdr:col>21</xdr:col>
                    <xdr:colOff>238125</xdr:colOff>
                    <xdr:row>391</xdr:row>
                    <xdr:rowOff>323850</xdr:rowOff>
                  </to>
                </anchor>
              </controlPr>
            </control>
          </mc:Choice>
        </mc:AlternateContent>
        <mc:AlternateContent xmlns:mc="http://schemas.openxmlformats.org/markup-compatibility/2006">
          <mc:Choice Requires="x14">
            <control shapeId="4943" r:id="rId101" name="Check Box 847">
              <controlPr locked="0" defaultSize="0" autoFill="0" autoLine="0" autoPict="0">
                <anchor moveWithCells="1">
                  <from>
                    <xdr:col>13</xdr:col>
                    <xdr:colOff>285750</xdr:colOff>
                    <xdr:row>391</xdr:row>
                    <xdr:rowOff>114300</xdr:rowOff>
                  </from>
                  <to>
                    <xdr:col>14</xdr:col>
                    <xdr:colOff>209550</xdr:colOff>
                    <xdr:row>391</xdr:row>
                    <xdr:rowOff>333375</xdr:rowOff>
                  </to>
                </anchor>
              </controlPr>
            </control>
          </mc:Choice>
        </mc:AlternateContent>
        <mc:AlternateContent xmlns:mc="http://schemas.openxmlformats.org/markup-compatibility/2006">
          <mc:Choice Requires="x14">
            <control shapeId="4944" r:id="rId102" name="Check Box 848">
              <controlPr locked="0" defaultSize="0" autoFill="0" autoLine="0" autoPict="0">
                <anchor moveWithCells="1">
                  <from>
                    <xdr:col>20</xdr:col>
                    <xdr:colOff>266700</xdr:colOff>
                    <xdr:row>401</xdr:row>
                    <xdr:rowOff>19050</xdr:rowOff>
                  </from>
                  <to>
                    <xdr:col>21</xdr:col>
                    <xdr:colOff>238125</xdr:colOff>
                    <xdr:row>401</xdr:row>
                    <xdr:rowOff>238125</xdr:rowOff>
                  </to>
                </anchor>
              </controlPr>
            </control>
          </mc:Choice>
        </mc:AlternateContent>
        <mc:AlternateContent xmlns:mc="http://schemas.openxmlformats.org/markup-compatibility/2006">
          <mc:Choice Requires="x14">
            <control shapeId="4945" r:id="rId103" name="Check Box 849">
              <controlPr locked="0" defaultSize="0" autoFill="0" autoLine="0" autoPict="0">
                <anchor moveWithCells="1">
                  <from>
                    <xdr:col>13</xdr:col>
                    <xdr:colOff>304800</xdr:colOff>
                    <xdr:row>401</xdr:row>
                    <xdr:rowOff>28575</xdr:rowOff>
                  </from>
                  <to>
                    <xdr:col>14</xdr:col>
                    <xdr:colOff>228600</xdr:colOff>
                    <xdr:row>401</xdr:row>
                    <xdr:rowOff>247650</xdr:rowOff>
                  </to>
                </anchor>
              </controlPr>
            </control>
          </mc:Choice>
        </mc:AlternateContent>
        <mc:AlternateContent xmlns:mc="http://schemas.openxmlformats.org/markup-compatibility/2006">
          <mc:Choice Requires="x14">
            <control shapeId="4952" r:id="rId104" name="Check Box 856">
              <controlPr locked="0" defaultSize="0" autoFill="0" autoLine="0" autoPict="0">
                <anchor moveWithCells="1">
                  <from>
                    <xdr:col>7</xdr:col>
                    <xdr:colOff>161925</xdr:colOff>
                    <xdr:row>86</xdr:row>
                    <xdr:rowOff>19050</xdr:rowOff>
                  </from>
                  <to>
                    <xdr:col>8</xdr:col>
                    <xdr:colOff>133350</xdr:colOff>
                    <xdr:row>86</xdr:row>
                    <xdr:rowOff>238125</xdr:rowOff>
                  </to>
                </anchor>
              </controlPr>
            </control>
          </mc:Choice>
        </mc:AlternateContent>
        <mc:AlternateContent xmlns:mc="http://schemas.openxmlformats.org/markup-compatibility/2006">
          <mc:Choice Requires="x14">
            <control shapeId="4953" r:id="rId105" name="Check Box 857">
              <controlPr locked="0" defaultSize="0" autoFill="0" autoLine="0" autoPict="0">
                <anchor moveWithCells="1">
                  <from>
                    <xdr:col>12</xdr:col>
                    <xdr:colOff>209550</xdr:colOff>
                    <xdr:row>86</xdr:row>
                    <xdr:rowOff>19050</xdr:rowOff>
                  </from>
                  <to>
                    <xdr:col>13</xdr:col>
                    <xdr:colOff>247650</xdr:colOff>
                    <xdr:row>86</xdr:row>
                    <xdr:rowOff>238125</xdr:rowOff>
                  </to>
                </anchor>
              </controlPr>
            </control>
          </mc:Choice>
        </mc:AlternateContent>
        <mc:AlternateContent xmlns:mc="http://schemas.openxmlformats.org/markup-compatibility/2006">
          <mc:Choice Requires="x14">
            <control shapeId="4955" r:id="rId106" name="Check Box 859">
              <controlPr locked="0" defaultSize="0" autoFill="0" autoLine="0" autoPict="0">
                <anchor moveWithCells="1">
                  <from>
                    <xdr:col>7</xdr:col>
                    <xdr:colOff>161925</xdr:colOff>
                    <xdr:row>124</xdr:row>
                    <xdr:rowOff>19050</xdr:rowOff>
                  </from>
                  <to>
                    <xdr:col>8</xdr:col>
                    <xdr:colOff>133350</xdr:colOff>
                    <xdr:row>124</xdr:row>
                    <xdr:rowOff>238125</xdr:rowOff>
                  </to>
                </anchor>
              </controlPr>
            </control>
          </mc:Choice>
        </mc:AlternateContent>
        <mc:AlternateContent xmlns:mc="http://schemas.openxmlformats.org/markup-compatibility/2006">
          <mc:Choice Requires="x14">
            <control shapeId="4956" r:id="rId107" name="Check Box 860">
              <controlPr locked="0" defaultSize="0" autoFill="0" autoLine="0" autoPict="0">
                <anchor moveWithCells="1">
                  <from>
                    <xdr:col>12</xdr:col>
                    <xdr:colOff>209550</xdr:colOff>
                    <xdr:row>124</xdr:row>
                    <xdr:rowOff>19050</xdr:rowOff>
                  </from>
                  <to>
                    <xdr:col>13</xdr:col>
                    <xdr:colOff>247650</xdr:colOff>
                    <xdr:row>124</xdr:row>
                    <xdr:rowOff>238125</xdr:rowOff>
                  </to>
                </anchor>
              </controlPr>
            </control>
          </mc:Choice>
        </mc:AlternateContent>
        <mc:AlternateContent xmlns:mc="http://schemas.openxmlformats.org/markup-compatibility/2006">
          <mc:Choice Requires="x14">
            <control shapeId="4957" r:id="rId108" name="Check Box 861">
              <controlPr locked="0" defaultSize="0" autoFill="0" autoLine="0" autoPict="0">
                <anchor moveWithCells="1">
                  <from>
                    <xdr:col>7</xdr:col>
                    <xdr:colOff>161925</xdr:colOff>
                    <xdr:row>162</xdr:row>
                    <xdr:rowOff>19050</xdr:rowOff>
                  </from>
                  <to>
                    <xdr:col>8</xdr:col>
                    <xdr:colOff>133350</xdr:colOff>
                    <xdr:row>162</xdr:row>
                    <xdr:rowOff>238125</xdr:rowOff>
                  </to>
                </anchor>
              </controlPr>
            </control>
          </mc:Choice>
        </mc:AlternateContent>
        <mc:AlternateContent xmlns:mc="http://schemas.openxmlformats.org/markup-compatibility/2006">
          <mc:Choice Requires="x14">
            <control shapeId="4958" r:id="rId109" name="Check Box 862">
              <controlPr locked="0" defaultSize="0" autoFill="0" autoLine="0" autoPict="0">
                <anchor moveWithCells="1">
                  <from>
                    <xdr:col>12</xdr:col>
                    <xdr:colOff>209550</xdr:colOff>
                    <xdr:row>162</xdr:row>
                    <xdr:rowOff>19050</xdr:rowOff>
                  </from>
                  <to>
                    <xdr:col>13</xdr:col>
                    <xdr:colOff>247650</xdr:colOff>
                    <xdr:row>162</xdr:row>
                    <xdr:rowOff>238125</xdr:rowOff>
                  </to>
                </anchor>
              </controlPr>
            </control>
          </mc:Choice>
        </mc:AlternateContent>
        <mc:AlternateContent xmlns:mc="http://schemas.openxmlformats.org/markup-compatibility/2006">
          <mc:Choice Requires="x14">
            <control shapeId="4959" r:id="rId110" name="Check Box 863">
              <controlPr locked="0" defaultSize="0" autoFill="0" autoLine="0" autoPict="0">
                <anchor moveWithCells="1">
                  <from>
                    <xdr:col>7</xdr:col>
                    <xdr:colOff>161925</xdr:colOff>
                    <xdr:row>211</xdr:row>
                    <xdr:rowOff>19050</xdr:rowOff>
                  </from>
                  <to>
                    <xdr:col>8</xdr:col>
                    <xdr:colOff>133350</xdr:colOff>
                    <xdr:row>211</xdr:row>
                    <xdr:rowOff>238125</xdr:rowOff>
                  </to>
                </anchor>
              </controlPr>
            </control>
          </mc:Choice>
        </mc:AlternateContent>
        <mc:AlternateContent xmlns:mc="http://schemas.openxmlformats.org/markup-compatibility/2006">
          <mc:Choice Requires="x14">
            <control shapeId="4960" r:id="rId111" name="Check Box 864">
              <controlPr locked="0" defaultSize="0" autoFill="0" autoLine="0" autoPict="0">
                <anchor moveWithCells="1">
                  <from>
                    <xdr:col>12</xdr:col>
                    <xdr:colOff>209550</xdr:colOff>
                    <xdr:row>211</xdr:row>
                    <xdr:rowOff>19050</xdr:rowOff>
                  </from>
                  <to>
                    <xdr:col>13</xdr:col>
                    <xdr:colOff>247650</xdr:colOff>
                    <xdr:row>211</xdr:row>
                    <xdr:rowOff>238125</xdr:rowOff>
                  </to>
                </anchor>
              </controlPr>
            </control>
          </mc:Choice>
        </mc:AlternateContent>
        <mc:AlternateContent xmlns:mc="http://schemas.openxmlformats.org/markup-compatibility/2006">
          <mc:Choice Requires="x14">
            <control shapeId="4961" r:id="rId112" name="Check Box 865">
              <controlPr locked="0" defaultSize="0" autoFill="0" autoLine="0" autoPict="0">
                <anchor moveWithCells="1">
                  <from>
                    <xdr:col>7</xdr:col>
                    <xdr:colOff>161925</xdr:colOff>
                    <xdr:row>249</xdr:row>
                    <xdr:rowOff>19050</xdr:rowOff>
                  </from>
                  <to>
                    <xdr:col>8</xdr:col>
                    <xdr:colOff>133350</xdr:colOff>
                    <xdr:row>249</xdr:row>
                    <xdr:rowOff>238125</xdr:rowOff>
                  </to>
                </anchor>
              </controlPr>
            </control>
          </mc:Choice>
        </mc:AlternateContent>
        <mc:AlternateContent xmlns:mc="http://schemas.openxmlformats.org/markup-compatibility/2006">
          <mc:Choice Requires="x14">
            <control shapeId="4962" r:id="rId113" name="Check Box 866">
              <controlPr locked="0" defaultSize="0" autoFill="0" autoLine="0" autoPict="0">
                <anchor moveWithCells="1">
                  <from>
                    <xdr:col>12</xdr:col>
                    <xdr:colOff>209550</xdr:colOff>
                    <xdr:row>249</xdr:row>
                    <xdr:rowOff>19050</xdr:rowOff>
                  </from>
                  <to>
                    <xdr:col>13</xdr:col>
                    <xdr:colOff>247650</xdr:colOff>
                    <xdr:row>249</xdr:row>
                    <xdr:rowOff>238125</xdr:rowOff>
                  </to>
                </anchor>
              </controlPr>
            </control>
          </mc:Choice>
        </mc:AlternateContent>
        <mc:AlternateContent xmlns:mc="http://schemas.openxmlformats.org/markup-compatibility/2006">
          <mc:Choice Requires="x14">
            <control shapeId="4963" r:id="rId114" name="Check Box 867">
              <controlPr locked="0" defaultSize="0" autoFill="0" autoLine="0" autoPict="0">
                <anchor moveWithCells="1">
                  <from>
                    <xdr:col>7</xdr:col>
                    <xdr:colOff>161925</xdr:colOff>
                    <xdr:row>287</xdr:row>
                    <xdr:rowOff>19050</xdr:rowOff>
                  </from>
                  <to>
                    <xdr:col>8</xdr:col>
                    <xdr:colOff>133350</xdr:colOff>
                    <xdr:row>287</xdr:row>
                    <xdr:rowOff>238125</xdr:rowOff>
                  </to>
                </anchor>
              </controlPr>
            </control>
          </mc:Choice>
        </mc:AlternateContent>
        <mc:AlternateContent xmlns:mc="http://schemas.openxmlformats.org/markup-compatibility/2006">
          <mc:Choice Requires="x14">
            <control shapeId="4964" r:id="rId115" name="Check Box 868">
              <controlPr locked="0" defaultSize="0" autoFill="0" autoLine="0" autoPict="0">
                <anchor moveWithCells="1">
                  <from>
                    <xdr:col>12</xdr:col>
                    <xdr:colOff>209550</xdr:colOff>
                    <xdr:row>287</xdr:row>
                    <xdr:rowOff>19050</xdr:rowOff>
                  </from>
                  <to>
                    <xdr:col>13</xdr:col>
                    <xdr:colOff>247650</xdr:colOff>
                    <xdr:row>287</xdr:row>
                    <xdr:rowOff>238125</xdr:rowOff>
                  </to>
                </anchor>
              </controlPr>
            </control>
          </mc:Choice>
        </mc:AlternateContent>
        <mc:AlternateContent xmlns:mc="http://schemas.openxmlformats.org/markup-compatibility/2006">
          <mc:Choice Requires="x14">
            <control shapeId="4965" r:id="rId116" name="Check Box 869">
              <controlPr locked="0" defaultSize="0" autoFill="0" autoLine="0" autoPict="0">
                <anchor moveWithCells="1">
                  <from>
                    <xdr:col>7</xdr:col>
                    <xdr:colOff>161925</xdr:colOff>
                    <xdr:row>324</xdr:row>
                    <xdr:rowOff>19050</xdr:rowOff>
                  </from>
                  <to>
                    <xdr:col>8</xdr:col>
                    <xdr:colOff>133350</xdr:colOff>
                    <xdr:row>324</xdr:row>
                    <xdr:rowOff>238125</xdr:rowOff>
                  </to>
                </anchor>
              </controlPr>
            </control>
          </mc:Choice>
        </mc:AlternateContent>
        <mc:AlternateContent xmlns:mc="http://schemas.openxmlformats.org/markup-compatibility/2006">
          <mc:Choice Requires="x14">
            <control shapeId="4966" r:id="rId117" name="Check Box 870">
              <controlPr locked="0" defaultSize="0" autoFill="0" autoLine="0" autoPict="0">
                <anchor moveWithCells="1">
                  <from>
                    <xdr:col>12</xdr:col>
                    <xdr:colOff>209550</xdr:colOff>
                    <xdr:row>324</xdr:row>
                    <xdr:rowOff>19050</xdr:rowOff>
                  </from>
                  <to>
                    <xdr:col>13</xdr:col>
                    <xdr:colOff>247650</xdr:colOff>
                    <xdr:row>324</xdr:row>
                    <xdr:rowOff>238125</xdr:rowOff>
                  </to>
                </anchor>
              </controlPr>
            </control>
          </mc:Choice>
        </mc:AlternateContent>
        <mc:AlternateContent xmlns:mc="http://schemas.openxmlformats.org/markup-compatibility/2006">
          <mc:Choice Requires="x14">
            <control shapeId="4967" r:id="rId118" name="Check Box 871">
              <controlPr locked="0" defaultSize="0" autoFill="0" autoLine="0" autoPict="0">
                <anchor moveWithCells="1">
                  <from>
                    <xdr:col>7</xdr:col>
                    <xdr:colOff>161925</xdr:colOff>
                    <xdr:row>359</xdr:row>
                    <xdr:rowOff>19050</xdr:rowOff>
                  </from>
                  <to>
                    <xdr:col>8</xdr:col>
                    <xdr:colOff>133350</xdr:colOff>
                    <xdr:row>359</xdr:row>
                    <xdr:rowOff>238125</xdr:rowOff>
                  </to>
                </anchor>
              </controlPr>
            </control>
          </mc:Choice>
        </mc:AlternateContent>
        <mc:AlternateContent xmlns:mc="http://schemas.openxmlformats.org/markup-compatibility/2006">
          <mc:Choice Requires="x14">
            <control shapeId="4968" r:id="rId119" name="Check Box 872">
              <controlPr locked="0" defaultSize="0" autoFill="0" autoLine="0" autoPict="0">
                <anchor moveWithCells="1">
                  <from>
                    <xdr:col>12</xdr:col>
                    <xdr:colOff>209550</xdr:colOff>
                    <xdr:row>359</xdr:row>
                    <xdr:rowOff>19050</xdr:rowOff>
                  </from>
                  <to>
                    <xdr:col>13</xdr:col>
                    <xdr:colOff>247650</xdr:colOff>
                    <xdr:row>359</xdr:row>
                    <xdr:rowOff>238125</xdr:rowOff>
                  </to>
                </anchor>
              </controlPr>
            </control>
          </mc:Choice>
        </mc:AlternateContent>
        <mc:AlternateContent xmlns:mc="http://schemas.openxmlformats.org/markup-compatibility/2006">
          <mc:Choice Requires="x14">
            <control shapeId="4970" r:id="rId120" name="Check Box 874">
              <controlPr locked="0" defaultSize="0" autoFill="0" autoLine="0" autoPict="0">
                <anchor moveWithCells="1">
                  <from>
                    <xdr:col>12</xdr:col>
                    <xdr:colOff>76200</xdr:colOff>
                    <xdr:row>365</xdr:row>
                    <xdr:rowOff>114300</xdr:rowOff>
                  </from>
                  <to>
                    <xdr:col>13</xdr:col>
                    <xdr:colOff>114300</xdr:colOff>
                    <xdr:row>365</xdr:row>
                    <xdr:rowOff>333375</xdr:rowOff>
                  </to>
                </anchor>
              </controlPr>
            </control>
          </mc:Choice>
        </mc:AlternateContent>
        <mc:AlternateContent xmlns:mc="http://schemas.openxmlformats.org/markup-compatibility/2006">
          <mc:Choice Requires="x14">
            <control shapeId="4971" r:id="rId121" name="Check Box 875">
              <controlPr locked="0" defaultSize="0" autoFill="0" autoLine="0" autoPict="0">
                <anchor moveWithCells="1">
                  <from>
                    <xdr:col>14</xdr:col>
                    <xdr:colOff>323850</xdr:colOff>
                    <xdr:row>365</xdr:row>
                    <xdr:rowOff>123825</xdr:rowOff>
                  </from>
                  <to>
                    <xdr:col>15</xdr:col>
                    <xdr:colOff>295275</xdr:colOff>
                    <xdr:row>365</xdr:row>
                    <xdr:rowOff>342900</xdr:rowOff>
                  </to>
                </anchor>
              </controlPr>
            </control>
          </mc:Choice>
        </mc:AlternateContent>
        <mc:AlternateContent xmlns:mc="http://schemas.openxmlformats.org/markup-compatibility/2006">
          <mc:Choice Requires="x14">
            <control shapeId="4975" r:id="rId122" name="Check Box 879">
              <controlPr locked="0" defaultSize="0" autoFill="0" autoLine="0" autoPict="0">
                <anchor moveWithCells="1">
                  <from>
                    <xdr:col>12</xdr:col>
                    <xdr:colOff>95250</xdr:colOff>
                    <xdr:row>383</xdr:row>
                    <xdr:rowOff>161925</xdr:rowOff>
                  </from>
                  <to>
                    <xdr:col>13</xdr:col>
                    <xdr:colOff>133350</xdr:colOff>
                    <xdr:row>383</xdr:row>
                    <xdr:rowOff>381000</xdr:rowOff>
                  </to>
                </anchor>
              </controlPr>
            </control>
          </mc:Choice>
        </mc:AlternateContent>
        <mc:AlternateContent xmlns:mc="http://schemas.openxmlformats.org/markup-compatibility/2006">
          <mc:Choice Requires="x14">
            <control shapeId="4976" r:id="rId123" name="Check Box 880">
              <controlPr locked="0" defaultSize="0" autoFill="0" autoLine="0" autoPict="0">
                <anchor moveWithCells="1">
                  <from>
                    <xdr:col>15</xdr:col>
                    <xdr:colOff>0</xdr:colOff>
                    <xdr:row>383</xdr:row>
                    <xdr:rowOff>142875</xdr:rowOff>
                  </from>
                  <to>
                    <xdr:col>15</xdr:col>
                    <xdr:colOff>304800</xdr:colOff>
                    <xdr:row>383</xdr:row>
                    <xdr:rowOff>361950</xdr:rowOff>
                  </to>
                </anchor>
              </controlPr>
            </control>
          </mc:Choice>
        </mc:AlternateContent>
        <mc:AlternateContent xmlns:mc="http://schemas.openxmlformats.org/markup-compatibility/2006">
          <mc:Choice Requires="x14">
            <control shapeId="4982" r:id="rId124" name="Check Box 886">
              <controlPr locked="0" defaultSize="0" autoFill="0" autoLine="0" autoPict="0">
                <anchor moveWithCells="1">
                  <from>
                    <xdr:col>12</xdr:col>
                    <xdr:colOff>66675</xdr:colOff>
                    <xdr:row>8</xdr:row>
                    <xdr:rowOff>114300</xdr:rowOff>
                  </from>
                  <to>
                    <xdr:col>13</xdr:col>
                    <xdr:colOff>104775</xdr:colOff>
                    <xdr:row>8</xdr:row>
                    <xdr:rowOff>333375</xdr:rowOff>
                  </to>
                </anchor>
              </controlPr>
            </control>
          </mc:Choice>
        </mc:AlternateContent>
        <mc:AlternateContent xmlns:mc="http://schemas.openxmlformats.org/markup-compatibility/2006">
          <mc:Choice Requires="x14">
            <control shapeId="4983" r:id="rId125" name="Check Box 887">
              <controlPr locked="0" defaultSize="0" autoFill="0" autoLine="0" autoPict="0">
                <anchor moveWithCells="1">
                  <from>
                    <xdr:col>15</xdr:col>
                    <xdr:colOff>0</xdr:colOff>
                    <xdr:row>8</xdr:row>
                    <xdr:rowOff>114300</xdr:rowOff>
                  </from>
                  <to>
                    <xdr:col>15</xdr:col>
                    <xdr:colOff>304800</xdr:colOff>
                    <xdr:row>8</xdr:row>
                    <xdr:rowOff>333375</xdr:rowOff>
                  </to>
                </anchor>
              </controlPr>
            </control>
          </mc:Choice>
        </mc:AlternateContent>
        <mc:AlternateContent xmlns:mc="http://schemas.openxmlformats.org/markup-compatibility/2006">
          <mc:Choice Requires="x14">
            <control shapeId="4985" r:id="rId126" name="Check Box 889">
              <controlPr locked="0" defaultSize="0" autoFill="0" autoLine="0" autoPict="0">
                <anchor moveWithCells="1">
                  <from>
                    <xdr:col>12</xdr:col>
                    <xdr:colOff>66675</xdr:colOff>
                    <xdr:row>23</xdr:row>
                    <xdr:rowOff>114300</xdr:rowOff>
                  </from>
                  <to>
                    <xdr:col>13</xdr:col>
                    <xdr:colOff>104775</xdr:colOff>
                    <xdr:row>23</xdr:row>
                    <xdr:rowOff>333375</xdr:rowOff>
                  </to>
                </anchor>
              </controlPr>
            </control>
          </mc:Choice>
        </mc:AlternateContent>
        <mc:AlternateContent xmlns:mc="http://schemas.openxmlformats.org/markup-compatibility/2006">
          <mc:Choice Requires="x14">
            <control shapeId="4986" r:id="rId127" name="Check Box 890">
              <controlPr locked="0" defaultSize="0" autoFill="0" autoLine="0" autoPict="0">
                <anchor moveWithCells="1">
                  <from>
                    <xdr:col>15</xdr:col>
                    <xdr:colOff>0</xdr:colOff>
                    <xdr:row>23</xdr:row>
                    <xdr:rowOff>114300</xdr:rowOff>
                  </from>
                  <to>
                    <xdr:col>15</xdr:col>
                    <xdr:colOff>304800</xdr:colOff>
                    <xdr:row>23</xdr:row>
                    <xdr:rowOff>333375</xdr:rowOff>
                  </to>
                </anchor>
              </controlPr>
            </control>
          </mc:Choice>
        </mc:AlternateContent>
        <mc:AlternateContent xmlns:mc="http://schemas.openxmlformats.org/markup-compatibility/2006">
          <mc:Choice Requires="x14">
            <control shapeId="4988" r:id="rId128" name="Check Box 892">
              <controlPr locked="0" defaultSize="0" autoFill="0" autoLine="0" autoPict="0">
                <anchor moveWithCells="1">
                  <from>
                    <xdr:col>12</xdr:col>
                    <xdr:colOff>57150</xdr:colOff>
                    <xdr:row>51</xdr:row>
                    <xdr:rowOff>409575</xdr:rowOff>
                  </from>
                  <to>
                    <xdr:col>13</xdr:col>
                    <xdr:colOff>95250</xdr:colOff>
                    <xdr:row>51</xdr:row>
                    <xdr:rowOff>666750</xdr:rowOff>
                  </to>
                </anchor>
              </controlPr>
            </control>
          </mc:Choice>
        </mc:AlternateContent>
        <mc:AlternateContent xmlns:mc="http://schemas.openxmlformats.org/markup-compatibility/2006">
          <mc:Choice Requires="x14">
            <control shapeId="4989" r:id="rId129" name="Check Box 893">
              <controlPr locked="0" defaultSize="0" autoFill="0" autoLine="0" autoPict="0">
                <anchor moveWithCells="1">
                  <from>
                    <xdr:col>15</xdr:col>
                    <xdr:colOff>0</xdr:colOff>
                    <xdr:row>51</xdr:row>
                    <xdr:rowOff>419100</xdr:rowOff>
                  </from>
                  <to>
                    <xdr:col>15</xdr:col>
                    <xdr:colOff>304800</xdr:colOff>
                    <xdr:row>51</xdr:row>
                    <xdr:rowOff>647700</xdr:rowOff>
                  </to>
                </anchor>
              </controlPr>
            </control>
          </mc:Choice>
        </mc:AlternateContent>
        <mc:AlternateContent xmlns:mc="http://schemas.openxmlformats.org/markup-compatibility/2006">
          <mc:Choice Requires="x14">
            <control shapeId="4995" r:id="rId130" name="Check Box 899">
              <controlPr locked="0" defaultSize="0" autoFill="0" autoLine="0" autoPict="0">
                <anchor moveWithCells="1">
                  <from>
                    <xdr:col>12</xdr:col>
                    <xdr:colOff>47625</xdr:colOff>
                    <xdr:row>166</xdr:row>
                    <xdr:rowOff>304800</xdr:rowOff>
                  </from>
                  <to>
                    <xdr:col>13</xdr:col>
                    <xdr:colOff>85725</xdr:colOff>
                    <xdr:row>166</xdr:row>
                    <xdr:rowOff>561975</xdr:rowOff>
                  </to>
                </anchor>
              </controlPr>
            </control>
          </mc:Choice>
        </mc:AlternateContent>
        <mc:AlternateContent xmlns:mc="http://schemas.openxmlformats.org/markup-compatibility/2006">
          <mc:Choice Requires="x14">
            <control shapeId="4996" r:id="rId131" name="Check Box 900">
              <controlPr locked="0" defaultSize="0" autoFill="0" autoLine="0" autoPict="0">
                <anchor moveWithCells="1">
                  <from>
                    <xdr:col>14</xdr:col>
                    <xdr:colOff>323850</xdr:colOff>
                    <xdr:row>166</xdr:row>
                    <xdr:rowOff>295275</xdr:rowOff>
                  </from>
                  <to>
                    <xdr:col>15</xdr:col>
                    <xdr:colOff>295275</xdr:colOff>
                    <xdr:row>166</xdr:row>
                    <xdr:rowOff>542925</xdr:rowOff>
                  </to>
                </anchor>
              </controlPr>
            </control>
          </mc:Choice>
        </mc:AlternateContent>
        <mc:AlternateContent xmlns:mc="http://schemas.openxmlformats.org/markup-compatibility/2006">
          <mc:Choice Requires="x14">
            <control shapeId="5005" r:id="rId132" name="Check Box 909">
              <controlPr locked="0" defaultSize="0" autoFill="0" autoLine="0" autoPict="0">
                <anchor moveWithCells="1">
                  <from>
                    <xdr:col>12</xdr:col>
                    <xdr:colOff>95250</xdr:colOff>
                    <xdr:row>292</xdr:row>
                    <xdr:rowOff>66675</xdr:rowOff>
                  </from>
                  <to>
                    <xdr:col>13</xdr:col>
                    <xdr:colOff>133350</xdr:colOff>
                    <xdr:row>292</xdr:row>
                    <xdr:rowOff>323850</xdr:rowOff>
                  </to>
                </anchor>
              </controlPr>
            </control>
          </mc:Choice>
        </mc:AlternateContent>
        <mc:AlternateContent xmlns:mc="http://schemas.openxmlformats.org/markup-compatibility/2006">
          <mc:Choice Requires="x14">
            <control shapeId="5006" r:id="rId133" name="Check Box 910">
              <controlPr locked="0" defaultSize="0" autoFill="0" autoLine="0" autoPict="0">
                <anchor moveWithCells="1">
                  <from>
                    <xdr:col>15</xdr:col>
                    <xdr:colOff>9525</xdr:colOff>
                    <xdr:row>292</xdr:row>
                    <xdr:rowOff>76200</xdr:rowOff>
                  </from>
                  <to>
                    <xdr:col>15</xdr:col>
                    <xdr:colOff>314325</xdr:colOff>
                    <xdr:row>292</xdr:row>
                    <xdr:rowOff>323850</xdr:rowOff>
                  </to>
                </anchor>
              </controlPr>
            </control>
          </mc:Choice>
        </mc:AlternateContent>
        <mc:AlternateContent xmlns:mc="http://schemas.openxmlformats.org/markup-compatibility/2006">
          <mc:Choice Requires="x14">
            <control shapeId="5008" r:id="rId134" name="Check Box 912">
              <controlPr locked="0" defaultSize="0" autoFill="0" autoLine="0" autoPict="0">
                <anchor moveWithCells="1">
                  <from>
                    <xdr:col>12</xdr:col>
                    <xdr:colOff>95250</xdr:colOff>
                    <xdr:row>315</xdr:row>
                    <xdr:rowOff>38100</xdr:rowOff>
                  </from>
                  <to>
                    <xdr:col>13</xdr:col>
                    <xdr:colOff>133350</xdr:colOff>
                    <xdr:row>315</xdr:row>
                    <xdr:rowOff>257175</xdr:rowOff>
                  </to>
                </anchor>
              </controlPr>
            </control>
          </mc:Choice>
        </mc:AlternateContent>
        <mc:AlternateContent xmlns:mc="http://schemas.openxmlformats.org/markup-compatibility/2006">
          <mc:Choice Requires="x14">
            <control shapeId="5009" r:id="rId135" name="Check Box 913">
              <controlPr locked="0" defaultSize="0" autoFill="0" autoLine="0" autoPict="0">
                <anchor moveWithCells="1">
                  <from>
                    <xdr:col>14</xdr:col>
                    <xdr:colOff>323850</xdr:colOff>
                    <xdr:row>315</xdr:row>
                    <xdr:rowOff>38100</xdr:rowOff>
                  </from>
                  <to>
                    <xdr:col>15</xdr:col>
                    <xdr:colOff>295275</xdr:colOff>
                    <xdr:row>315</xdr:row>
                    <xdr:rowOff>257175</xdr:rowOff>
                  </to>
                </anchor>
              </controlPr>
            </control>
          </mc:Choice>
        </mc:AlternateContent>
        <mc:AlternateContent xmlns:mc="http://schemas.openxmlformats.org/markup-compatibility/2006">
          <mc:Choice Requires="x14">
            <control shapeId="5012" r:id="rId136" name="Check Box 916">
              <controlPr locked="0" defaultSize="0" autoFill="0" autoLine="0" autoPict="0">
                <anchor moveWithCells="1">
                  <from>
                    <xdr:col>12</xdr:col>
                    <xdr:colOff>104775</xdr:colOff>
                    <xdr:row>327</xdr:row>
                    <xdr:rowOff>95250</xdr:rowOff>
                  </from>
                  <to>
                    <xdr:col>13</xdr:col>
                    <xdr:colOff>142875</xdr:colOff>
                    <xdr:row>327</xdr:row>
                    <xdr:rowOff>314325</xdr:rowOff>
                  </to>
                </anchor>
              </controlPr>
            </control>
          </mc:Choice>
        </mc:AlternateContent>
        <mc:AlternateContent xmlns:mc="http://schemas.openxmlformats.org/markup-compatibility/2006">
          <mc:Choice Requires="x14">
            <control shapeId="5013" r:id="rId137" name="Check Box 917">
              <controlPr locked="0" defaultSize="0" autoFill="0" autoLine="0" autoPict="0">
                <anchor moveWithCells="1">
                  <from>
                    <xdr:col>14</xdr:col>
                    <xdr:colOff>323850</xdr:colOff>
                    <xdr:row>327</xdr:row>
                    <xdr:rowOff>95250</xdr:rowOff>
                  </from>
                  <to>
                    <xdr:col>15</xdr:col>
                    <xdr:colOff>295275</xdr:colOff>
                    <xdr:row>327</xdr:row>
                    <xdr:rowOff>314325</xdr:rowOff>
                  </to>
                </anchor>
              </controlPr>
            </control>
          </mc:Choice>
        </mc:AlternateContent>
        <mc:AlternateContent xmlns:mc="http://schemas.openxmlformats.org/markup-compatibility/2006">
          <mc:Choice Requires="x14">
            <control shapeId="5014" r:id="rId138" name="Check Box 918">
              <controlPr locked="0" defaultSize="0" autoFill="0" autoLine="0" autoPict="0">
                <anchor moveWithCells="1">
                  <from>
                    <xdr:col>12</xdr:col>
                    <xdr:colOff>95250</xdr:colOff>
                    <xdr:row>349</xdr:row>
                    <xdr:rowOff>38100</xdr:rowOff>
                  </from>
                  <to>
                    <xdr:col>13</xdr:col>
                    <xdr:colOff>133350</xdr:colOff>
                    <xdr:row>349</xdr:row>
                    <xdr:rowOff>257175</xdr:rowOff>
                  </to>
                </anchor>
              </controlPr>
            </control>
          </mc:Choice>
        </mc:AlternateContent>
        <mc:AlternateContent xmlns:mc="http://schemas.openxmlformats.org/markup-compatibility/2006">
          <mc:Choice Requires="x14">
            <control shapeId="5015" r:id="rId139" name="Check Box 919">
              <controlPr locked="0" defaultSize="0" autoFill="0" autoLine="0" autoPict="0">
                <anchor moveWithCells="1">
                  <from>
                    <xdr:col>14</xdr:col>
                    <xdr:colOff>323850</xdr:colOff>
                    <xdr:row>349</xdr:row>
                    <xdr:rowOff>38100</xdr:rowOff>
                  </from>
                  <to>
                    <xdr:col>15</xdr:col>
                    <xdr:colOff>295275</xdr:colOff>
                    <xdr:row>349</xdr:row>
                    <xdr:rowOff>257175</xdr:rowOff>
                  </to>
                </anchor>
              </controlPr>
            </control>
          </mc:Choice>
        </mc:AlternateContent>
        <mc:AlternateContent xmlns:mc="http://schemas.openxmlformats.org/markup-compatibility/2006">
          <mc:Choice Requires="x14">
            <control shapeId="5017" r:id="rId140" name="Check Box 921">
              <controlPr locked="0" defaultSize="0" autoFill="0" autoLine="0" autoPict="0">
                <anchor moveWithCells="1">
                  <from>
                    <xdr:col>12</xdr:col>
                    <xdr:colOff>95250</xdr:colOff>
                    <xdr:row>408</xdr:row>
                    <xdr:rowOff>9525</xdr:rowOff>
                  </from>
                  <to>
                    <xdr:col>13</xdr:col>
                    <xdr:colOff>133350</xdr:colOff>
                    <xdr:row>408</xdr:row>
                    <xdr:rowOff>228600</xdr:rowOff>
                  </to>
                </anchor>
              </controlPr>
            </control>
          </mc:Choice>
        </mc:AlternateContent>
        <mc:AlternateContent xmlns:mc="http://schemas.openxmlformats.org/markup-compatibility/2006">
          <mc:Choice Requires="x14">
            <control shapeId="5018" r:id="rId141" name="Check Box 922">
              <controlPr locked="0" defaultSize="0" autoFill="0" autoLine="0" autoPict="0">
                <anchor moveWithCells="1">
                  <from>
                    <xdr:col>15</xdr:col>
                    <xdr:colOff>0</xdr:colOff>
                    <xdr:row>408</xdr:row>
                    <xdr:rowOff>19050</xdr:rowOff>
                  </from>
                  <to>
                    <xdr:col>15</xdr:col>
                    <xdr:colOff>304800</xdr:colOff>
                    <xdr:row>408</xdr:row>
                    <xdr:rowOff>238125</xdr:rowOff>
                  </to>
                </anchor>
              </controlPr>
            </control>
          </mc:Choice>
        </mc:AlternateContent>
        <mc:AlternateContent xmlns:mc="http://schemas.openxmlformats.org/markup-compatibility/2006">
          <mc:Choice Requires="x14">
            <control shapeId="5021" r:id="rId142" name="Check Box 925">
              <controlPr locked="0" defaultSize="0" autoFill="0" autoLine="0" autoPict="0">
                <anchor moveWithCells="1">
                  <from>
                    <xdr:col>12</xdr:col>
                    <xdr:colOff>95250</xdr:colOff>
                    <xdr:row>428</xdr:row>
                    <xdr:rowOff>9525</xdr:rowOff>
                  </from>
                  <to>
                    <xdr:col>13</xdr:col>
                    <xdr:colOff>133350</xdr:colOff>
                    <xdr:row>428</xdr:row>
                    <xdr:rowOff>228600</xdr:rowOff>
                  </to>
                </anchor>
              </controlPr>
            </control>
          </mc:Choice>
        </mc:AlternateContent>
        <mc:AlternateContent xmlns:mc="http://schemas.openxmlformats.org/markup-compatibility/2006">
          <mc:Choice Requires="x14">
            <control shapeId="5022" r:id="rId143" name="Check Box 926">
              <controlPr locked="0" defaultSize="0" autoFill="0" autoLine="0" autoPict="0">
                <anchor moveWithCells="1">
                  <from>
                    <xdr:col>15</xdr:col>
                    <xdr:colOff>0</xdr:colOff>
                    <xdr:row>428</xdr:row>
                    <xdr:rowOff>19050</xdr:rowOff>
                  </from>
                  <to>
                    <xdr:col>15</xdr:col>
                    <xdr:colOff>304800</xdr:colOff>
                    <xdr:row>428</xdr:row>
                    <xdr:rowOff>238125</xdr:rowOff>
                  </to>
                </anchor>
              </controlPr>
            </control>
          </mc:Choice>
        </mc:AlternateContent>
        <mc:AlternateContent xmlns:mc="http://schemas.openxmlformats.org/markup-compatibility/2006">
          <mc:Choice Requires="x14">
            <control shapeId="5024" r:id="rId144" name="Check Box 928">
              <controlPr locked="0" defaultSize="0" autoFill="0" autoLine="0" autoPict="0">
                <anchor moveWithCells="1">
                  <from>
                    <xdr:col>12</xdr:col>
                    <xdr:colOff>95250</xdr:colOff>
                    <xdr:row>447</xdr:row>
                    <xdr:rowOff>9525</xdr:rowOff>
                  </from>
                  <to>
                    <xdr:col>13</xdr:col>
                    <xdr:colOff>133350</xdr:colOff>
                    <xdr:row>447</xdr:row>
                    <xdr:rowOff>228600</xdr:rowOff>
                  </to>
                </anchor>
              </controlPr>
            </control>
          </mc:Choice>
        </mc:AlternateContent>
        <mc:AlternateContent xmlns:mc="http://schemas.openxmlformats.org/markup-compatibility/2006">
          <mc:Choice Requires="x14">
            <control shapeId="5025" r:id="rId145" name="Check Box 929">
              <controlPr locked="0" defaultSize="0" autoFill="0" autoLine="0" autoPict="0">
                <anchor moveWithCells="1">
                  <from>
                    <xdr:col>15</xdr:col>
                    <xdr:colOff>0</xdr:colOff>
                    <xdr:row>447</xdr:row>
                    <xdr:rowOff>19050</xdr:rowOff>
                  </from>
                  <to>
                    <xdr:col>15</xdr:col>
                    <xdr:colOff>304800</xdr:colOff>
                    <xdr:row>447</xdr:row>
                    <xdr:rowOff>238125</xdr:rowOff>
                  </to>
                </anchor>
              </controlPr>
            </control>
          </mc:Choice>
        </mc:AlternateContent>
        <mc:AlternateContent xmlns:mc="http://schemas.openxmlformats.org/markup-compatibility/2006">
          <mc:Choice Requires="x14">
            <control shapeId="5026" r:id="rId146" name="Check Box 930">
              <controlPr locked="0" defaultSize="0" autoFill="0" autoLine="0" autoPict="0">
                <anchor moveWithCells="1">
                  <from>
                    <xdr:col>12</xdr:col>
                    <xdr:colOff>95250</xdr:colOff>
                    <xdr:row>467</xdr:row>
                    <xdr:rowOff>9525</xdr:rowOff>
                  </from>
                  <to>
                    <xdr:col>13</xdr:col>
                    <xdr:colOff>133350</xdr:colOff>
                    <xdr:row>467</xdr:row>
                    <xdr:rowOff>228600</xdr:rowOff>
                  </to>
                </anchor>
              </controlPr>
            </control>
          </mc:Choice>
        </mc:AlternateContent>
        <mc:AlternateContent xmlns:mc="http://schemas.openxmlformats.org/markup-compatibility/2006">
          <mc:Choice Requires="x14">
            <control shapeId="5027" r:id="rId147" name="Check Box 931">
              <controlPr locked="0" defaultSize="0" autoFill="0" autoLine="0" autoPict="0">
                <anchor moveWithCells="1">
                  <from>
                    <xdr:col>15</xdr:col>
                    <xdr:colOff>0</xdr:colOff>
                    <xdr:row>467</xdr:row>
                    <xdr:rowOff>19050</xdr:rowOff>
                  </from>
                  <to>
                    <xdr:col>15</xdr:col>
                    <xdr:colOff>304800</xdr:colOff>
                    <xdr:row>467</xdr:row>
                    <xdr:rowOff>238125</xdr:rowOff>
                  </to>
                </anchor>
              </controlPr>
            </control>
          </mc:Choice>
        </mc:AlternateContent>
        <mc:AlternateContent xmlns:mc="http://schemas.openxmlformats.org/markup-compatibility/2006">
          <mc:Choice Requires="x14">
            <control shapeId="5047" r:id="rId148" name="Check Box 951">
              <controlPr locked="0" defaultSize="0" autoFill="0" autoLine="0" autoPict="0">
                <anchor moveWithCells="1">
                  <from>
                    <xdr:col>12</xdr:col>
                    <xdr:colOff>57150</xdr:colOff>
                    <xdr:row>89</xdr:row>
                    <xdr:rowOff>381000</xdr:rowOff>
                  </from>
                  <to>
                    <xdr:col>13</xdr:col>
                    <xdr:colOff>95250</xdr:colOff>
                    <xdr:row>89</xdr:row>
                    <xdr:rowOff>638175</xdr:rowOff>
                  </to>
                </anchor>
              </controlPr>
            </control>
          </mc:Choice>
        </mc:AlternateContent>
        <mc:AlternateContent xmlns:mc="http://schemas.openxmlformats.org/markup-compatibility/2006">
          <mc:Choice Requires="x14">
            <control shapeId="5048" r:id="rId149" name="Check Box 952">
              <controlPr locked="0" defaultSize="0" autoFill="0" autoLine="0" autoPict="0">
                <anchor moveWithCells="1">
                  <from>
                    <xdr:col>14</xdr:col>
                    <xdr:colOff>304800</xdr:colOff>
                    <xdr:row>89</xdr:row>
                    <xdr:rowOff>381000</xdr:rowOff>
                  </from>
                  <to>
                    <xdr:col>15</xdr:col>
                    <xdr:colOff>276225</xdr:colOff>
                    <xdr:row>89</xdr:row>
                    <xdr:rowOff>628650</xdr:rowOff>
                  </to>
                </anchor>
              </controlPr>
            </control>
          </mc:Choice>
        </mc:AlternateContent>
        <mc:AlternateContent xmlns:mc="http://schemas.openxmlformats.org/markup-compatibility/2006">
          <mc:Choice Requires="x14">
            <control shapeId="5051" r:id="rId150" name="Check Box 955">
              <controlPr locked="0" defaultSize="0" autoFill="0" autoLine="0" autoPict="0">
                <anchor moveWithCells="1">
                  <from>
                    <xdr:col>12</xdr:col>
                    <xdr:colOff>76200</xdr:colOff>
                    <xdr:row>127</xdr:row>
                    <xdr:rowOff>390525</xdr:rowOff>
                  </from>
                  <to>
                    <xdr:col>13</xdr:col>
                    <xdr:colOff>114300</xdr:colOff>
                    <xdr:row>127</xdr:row>
                    <xdr:rowOff>647700</xdr:rowOff>
                  </to>
                </anchor>
              </controlPr>
            </control>
          </mc:Choice>
        </mc:AlternateContent>
        <mc:AlternateContent xmlns:mc="http://schemas.openxmlformats.org/markup-compatibility/2006">
          <mc:Choice Requires="x14">
            <control shapeId="5052" r:id="rId151" name="Check Box 956">
              <controlPr locked="0" defaultSize="0" autoFill="0" autoLine="0" autoPict="0">
                <anchor moveWithCells="1">
                  <from>
                    <xdr:col>15</xdr:col>
                    <xdr:colOff>0</xdr:colOff>
                    <xdr:row>127</xdr:row>
                    <xdr:rowOff>409575</xdr:rowOff>
                  </from>
                  <to>
                    <xdr:col>15</xdr:col>
                    <xdr:colOff>304800</xdr:colOff>
                    <xdr:row>127</xdr:row>
                    <xdr:rowOff>657225</xdr:rowOff>
                  </to>
                </anchor>
              </controlPr>
            </control>
          </mc:Choice>
        </mc:AlternateContent>
        <mc:AlternateContent xmlns:mc="http://schemas.openxmlformats.org/markup-compatibility/2006">
          <mc:Choice Requires="x14">
            <control shapeId="5060" r:id="rId152" name="Check Box 964">
              <controlPr locked="0" defaultSize="0" autoFill="0" autoLine="0" autoPict="0">
                <anchor moveWithCells="1">
                  <from>
                    <xdr:col>12</xdr:col>
                    <xdr:colOff>47625</xdr:colOff>
                    <xdr:row>176</xdr:row>
                    <xdr:rowOff>447675</xdr:rowOff>
                  </from>
                  <to>
                    <xdr:col>13</xdr:col>
                    <xdr:colOff>85725</xdr:colOff>
                    <xdr:row>176</xdr:row>
                    <xdr:rowOff>704850</xdr:rowOff>
                  </to>
                </anchor>
              </controlPr>
            </control>
          </mc:Choice>
        </mc:AlternateContent>
        <mc:AlternateContent xmlns:mc="http://schemas.openxmlformats.org/markup-compatibility/2006">
          <mc:Choice Requires="x14">
            <control shapeId="5061" r:id="rId153" name="Check Box 965">
              <controlPr locked="0" defaultSize="0" autoFill="0" autoLine="0" autoPict="0">
                <anchor moveWithCells="1">
                  <from>
                    <xdr:col>14</xdr:col>
                    <xdr:colOff>323850</xdr:colOff>
                    <xdr:row>176</xdr:row>
                    <xdr:rowOff>428625</xdr:rowOff>
                  </from>
                  <to>
                    <xdr:col>15</xdr:col>
                    <xdr:colOff>295275</xdr:colOff>
                    <xdr:row>176</xdr:row>
                    <xdr:rowOff>733425</xdr:rowOff>
                  </to>
                </anchor>
              </controlPr>
            </control>
          </mc:Choice>
        </mc:AlternateContent>
        <mc:AlternateContent xmlns:mc="http://schemas.openxmlformats.org/markup-compatibility/2006">
          <mc:Choice Requires="x14">
            <control shapeId="5065" r:id="rId154" name="Check Box 969">
              <controlPr locked="0" defaultSize="0" autoFill="0" autoLine="0" autoPict="0">
                <anchor moveWithCells="1">
                  <from>
                    <xdr:col>12</xdr:col>
                    <xdr:colOff>47625</xdr:colOff>
                    <xdr:row>214</xdr:row>
                    <xdr:rowOff>495300</xdr:rowOff>
                  </from>
                  <to>
                    <xdr:col>13</xdr:col>
                    <xdr:colOff>85725</xdr:colOff>
                    <xdr:row>214</xdr:row>
                    <xdr:rowOff>752475</xdr:rowOff>
                  </to>
                </anchor>
              </controlPr>
            </control>
          </mc:Choice>
        </mc:AlternateContent>
        <mc:AlternateContent xmlns:mc="http://schemas.openxmlformats.org/markup-compatibility/2006">
          <mc:Choice Requires="x14">
            <control shapeId="5066" r:id="rId155" name="Check Box 970">
              <controlPr locked="0" defaultSize="0" autoFill="0" autoLine="0" autoPict="0">
                <anchor moveWithCells="1">
                  <from>
                    <xdr:col>14</xdr:col>
                    <xdr:colOff>295275</xdr:colOff>
                    <xdr:row>214</xdr:row>
                    <xdr:rowOff>514350</xdr:rowOff>
                  </from>
                  <to>
                    <xdr:col>15</xdr:col>
                    <xdr:colOff>266700</xdr:colOff>
                    <xdr:row>214</xdr:row>
                    <xdr:rowOff>762000</xdr:rowOff>
                  </to>
                </anchor>
              </controlPr>
            </control>
          </mc:Choice>
        </mc:AlternateContent>
        <mc:AlternateContent xmlns:mc="http://schemas.openxmlformats.org/markup-compatibility/2006">
          <mc:Choice Requires="x14">
            <control shapeId="5069" r:id="rId156" name="Check Box 973">
              <controlPr locked="0" defaultSize="0" autoFill="0" autoLine="0" autoPict="0">
                <anchor moveWithCells="1">
                  <from>
                    <xdr:col>12</xdr:col>
                    <xdr:colOff>38100</xdr:colOff>
                    <xdr:row>252</xdr:row>
                    <xdr:rowOff>390525</xdr:rowOff>
                  </from>
                  <to>
                    <xdr:col>13</xdr:col>
                    <xdr:colOff>76200</xdr:colOff>
                    <xdr:row>252</xdr:row>
                    <xdr:rowOff>647700</xdr:rowOff>
                  </to>
                </anchor>
              </controlPr>
            </control>
          </mc:Choice>
        </mc:AlternateContent>
        <mc:AlternateContent xmlns:mc="http://schemas.openxmlformats.org/markup-compatibility/2006">
          <mc:Choice Requires="x14">
            <control shapeId="5070" r:id="rId157" name="Check Box 974">
              <controlPr locked="0" defaultSize="0" autoFill="0" autoLine="0" autoPict="0">
                <anchor moveWithCells="1">
                  <from>
                    <xdr:col>15</xdr:col>
                    <xdr:colOff>0</xdr:colOff>
                    <xdr:row>252</xdr:row>
                    <xdr:rowOff>419100</xdr:rowOff>
                  </from>
                  <to>
                    <xdr:col>15</xdr:col>
                    <xdr:colOff>304800</xdr:colOff>
                    <xdr:row>252</xdr:row>
                    <xdr:rowOff>666750</xdr:rowOff>
                  </to>
                </anchor>
              </controlPr>
            </control>
          </mc:Choice>
        </mc:AlternateContent>
        <mc:AlternateContent xmlns:mc="http://schemas.openxmlformats.org/markup-compatibility/2006">
          <mc:Choice Requires="x14">
            <control shapeId="10246" r:id="rId158" name="Check Box 1030">
              <controlPr locked="0" defaultSize="0" autoFill="0" autoLine="0" autoPict="0">
                <anchor moveWithCells="1">
                  <from>
                    <xdr:col>12</xdr:col>
                    <xdr:colOff>95250</xdr:colOff>
                    <xdr:row>314</xdr:row>
                    <xdr:rowOff>38100</xdr:rowOff>
                  </from>
                  <to>
                    <xdr:col>13</xdr:col>
                    <xdr:colOff>133350</xdr:colOff>
                    <xdr:row>314</xdr:row>
                    <xdr:rowOff>257175</xdr:rowOff>
                  </to>
                </anchor>
              </controlPr>
            </control>
          </mc:Choice>
        </mc:AlternateContent>
        <mc:AlternateContent xmlns:mc="http://schemas.openxmlformats.org/markup-compatibility/2006">
          <mc:Choice Requires="x14">
            <control shapeId="10247" r:id="rId159" name="Check Box 1031">
              <controlPr locked="0" defaultSize="0" autoFill="0" autoLine="0" autoPict="0">
                <anchor moveWithCells="1">
                  <from>
                    <xdr:col>14</xdr:col>
                    <xdr:colOff>323850</xdr:colOff>
                    <xdr:row>314</xdr:row>
                    <xdr:rowOff>38100</xdr:rowOff>
                  </from>
                  <to>
                    <xdr:col>15</xdr:col>
                    <xdr:colOff>295275</xdr:colOff>
                    <xdr:row>314</xdr:row>
                    <xdr:rowOff>257175</xdr:rowOff>
                  </to>
                </anchor>
              </controlPr>
            </control>
          </mc:Choice>
        </mc:AlternateContent>
        <mc:AlternateContent xmlns:mc="http://schemas.openxmlformats.org/markup-compatibility/2006">
          <mc:Choice Requires="x14">
            <control shapeId="10258" r:id="rId160" name="Check Box 1042">
              <controlPr locked="0" defaultSize="0" autoFill="0" autoLine="0" autoPict="0">
                <anchor moveWithCells="1">
                  <from>
                    <xdr:col>12</xdr:col>
                    <xdr:colOff>95250</xdr:colOff>
                    <xdr:row>350</xdr:row>
                    <xdr:rowOff>38100</xdr:rowOff>
                  </from>
                  <to>
                    <xdr:col>13</xdr:col>
                    <xdr:colOff>133350</xdr:colOff>
                    <xdr:row>350</xdr:row>
                    <xdr:rowOff>257175</xdr:rowOff>
                  </to>
                </anchor>
              </controlPr>
            </control>
          </mc:Choice>
        </mc:AlternateContent>
        <mc:AlternateContent xmlns:mc="http://schemas.openxmlformats.org/markup-compatibility/2006">
          <mc:Choice Requires="x14">
            <control shapeId="10259" r:id="rId161" name="Check Box 1043">
              <controlPr locked="0" defaultSize="0" autoFill="0" autoLine="0" autoPict="0">
                <anchor moveWithCells="1">
                  <from>
                    <xdr:col>14</xdr:col>
                    <xdr:colOff>323850</xdr:colOff>
                    <xdr:row>350</xdr:row>
                    <xdr:rowOff>38100</xdr:rowOff>
                  </from>
                  <to>
                    <xdr:col>15</xdr:col>
                    <xdr:colOff>295275</xdr:colOff>
                    <xdr:row>350</xdr:row>
                    <xdr:rowOff>257175</xdr:rowOff>
                  </to>
                </anchor>
              </controlPr>
            </control>
          </mc:Choice>
        </mc:AlternateContent>
        <mc:AlternateContent xmlns:mc="http://schemas.openxmlformats.org/markup-compatibility/2006">
          <mc:Choice Requires="x14">
            <control shapeId="10260" r:id="rId162" name="Check Box 1044">
              <controlPr locked="0" defaultSize="0" autoFill="0" autoLine="0" autoPict="0">
                <anchor moveWithCells="1">
                  <from>
                    <xdr:col>12</xdr:col>
                    <xdr:colOff>95250</xdr:colOff>
                    <xdr:row>349</xdr:row>
                    <xdr:rowOff>38100</xdr:rowOff>
                  </from>
                  <to>
                    <xdr:col>13</xdr:col>
                    <xdr:colOff>133350</xdr:colOff>
                    <xdr:row>349</xdr:row>
                    <xdr:rowOff>257175</xdr:rowOff>
                  </to>
                </anchor>
              </controlPr>
            </control>
          </mc:Choice>
        </mc:AlternateContent>
        <mc:AlternateContent xmlns:mc="http://schemas.openxmlformats.org/markup-compatibility/2006">
          <mc:Choice Requires="x14">
            <control shapeId="10261" r:id="rId163" name="Check Box 1045">
              <controlPr locked="0" defaultSize="0" autoFill="0" autoLine="0" autoPict="0">
                <anchor moveWithCells="1">
                  <from>
                    <xdr:col>14</xdr:col>
                    <xdr:colOff>323850</xdr:colOff>
                    <xdr:row>349</xdr:row>
                    <xdr:rowOff>38100</xdr:rowOff>
                  </from>
                  <to>
                    <xdr:col>15</xdr:col>
                    <xdr:colOff>295275</xdr:colOff>
                    <xdr:row>349</xdr:row>
                    <xdr:rowOff>257175</xdr:rowOff>
                  </to>
                </anchor>
              </controlPr>
            </control>
          </mc:Choice>
        </mc:AlternateContent>
        <mc:AlternateContent xmlns:mc="http://schemas.openxmlformats.org/markup-compatibility/2006">
          <mc:Choice Requires="x14">
            <control shapeId="10262" r:id="rId164" name="Check Box 1046">
              <controlPr locked="0" defaultSize="0" autoFill="0" autoLine="0" autoPict="0">
                <anchor moveWithCells="1">
                  <from>
                    <xdr:col>12</xdr:col>
                    <xdr:colOff>95250</xdr:colOff>
                    <xdr:row>352</xdr:row>
                    <xdr:rowOff>466725</xdr:rowOff>
                  </from>
                  <to>
                    <xdr:col>13</xdr:col>
                    <xdr:colOff>133350</xdr:colOff>
                    <xdr:row>352</xdr:row>
                    <xdr:rowOff>685800</xdr:rowOff>
                  </to>
                </anchor>
              </controlPr>
            </control>
          </mc:Choice>
        </mc:AlternateContent>
        <mc:AlternateContent xmlns:mc="http://schemas.openxmlformats.org/markup-compatibility/2006">
          <mc:Choice Requires="x14">
            <control shapeId="10263" r:id="rId165" name="Check Box 1047">
              <controlPr locked="0" defaultSize="0" autoFill="0" autoLine="0" autoPict="0">
                <anchor moveWithCells="1">
                  <from>
                    <xdr:col>15</xdr:col>
                    <xdr:colOff>47625</xdr:colOff>
                    <xdr:row>352</xdr:row>
                    <xdr:rowOff>476250</xdr:rowOff>
                  </from>
                  <to>
                    <xdr:col>16</xdr:col>
                    <xdr:colOff>19050</xdr:colOff>
                    <xdr:row>352</xdr:row>
                    <xdr:rowOff>695325</xdr:rowOff>
                  </to>
                </anchor>
              </controlPr>
            </control>
          </mc:Choice>
        </mc:AlternateContent>
        <mc:AlternateContent xmlns:mc="http://schemas.openxmlformats.org/markup-compatibility/2006">
          <mc:Choice Requires="x14">
            <control shapeId="10266" r:id="rId166" name="Check Box 1050">
              <controlPr locked="0" defaultSize="0" autoFill="0" autoLine="0" autoPict="0">
                <anchor moveWithCells="1">
                  <from>
                    <xdr:col>12</xdr:col>
                    <xdr:colOff>76200</xdr:colOff>
                    <xdr:row>379</xdr:row>
                    <xdr:rowOff>114300</xdr:rowOff>
                  </from>
                  <to>
                    <xdr:col>13</xdr:col>
                    <xdr:colOff>114300</xdr:colOff>
                    <xdr:row>379</xdr:row>
                    <xdr:rowOff>333375</xdr:rowOff>
                  </to>
                </anchor>
              </controlPr>
            </control>
          </mc:Choice>
        </mc:AlternateContent>
        <mc:AlternateContent xmlns:mc="http://schemas.openxmlformats.org/markup-compatibility/2006">
          <mc:Choice Requires="x14">
            <control shapeId="10267" r:id="rId167" name="Check Box 1051">
              <controlPr locked="0" defaultSize="0" autoFill="0" autoLine="0" autoPict="0">
                <anchor moveWithCells="1">
                  <from>
                    <xdr:col>14</xdr:col>
                    <xdr:colOff>323850</xdr:colOff>
                    <xdr:row>379</xdr:row>
                    <xdr:rowOff>123825</xdr:rowOff>
                  </from>
                  <to>
                    <xdr:col>15</xdr:col>
                    <xdr:colOff>295275</xdr:colOff>
                    <xdr:row>379</xdr:row>
                    <xdr:rowOff>342900</xdr:rowOff>
                  </to>
                </anchor>
              </controlPr>
            </control>
          </mc:Choice>
        </mc:AlternateContent>
        <mc:AlternateContent xmlns:mc="http://schemas.openxmlformats.org/markup-compatibility/2006">
          <mc:Choice Requires="x14">
            <control shapeId="10279" r:id="rId168" name="Check Box 1063">
              <controlPr locked="0" defaultSize="0" autoFill="0" autoLine="0" autoPict="0">
                <anchor moveWithCells="1">
                  <from>
                    <xdr:col>12</xdr:col>
                    <xdr:colOff>95250</xdr:colOff>
                    <xdr:row>350</xdr:row>
                    <xdr:rowOff>38100</xdr:rowOff>
                  </from>
                  <to>
                    <xdr:col>13</xdr:col>
                    <xdr:colOff>133350</xdr:colOff>
                    <xdr:row>350</xdr:row>
                    <xdr:rowOff>257175</xdr:rowOff>
                  </to>
                </anchor>
              </controlPr>
            </control>
          </mc:Choice>
        </mc:AlternateContent>
        <mc:AlternateContent xmlns:mc="http://schemas.openxmlformats.org/markup-compatibility/2006">
          <mc:Choice Requires="x14">
            <control shapeId="10280" r:id="rId169" name="Check Box 1064">
              <controlPr locked="0" defaultSize="0" autoFill="0" autoLine="0" autoPict="0">
                <anchor moveWithCells="1">
                  <from>
                    <xdr:col>14</xdr:col>
                    <xdr:colOff>323850</xdr:colOff>
                    <xdr:row>350</xdr:row>
                    <xdr:rowOff>38100</xdr:rowOff>
                  </from>
                  <to>
                    <xdr:col>15</xdr:col>
                    <xdr:colOff>295275</xdr:colOff>
                    <xdr:row>350</xdr:row>
                    <xdr:rowOff>257175</xdr:rowOff>
                  </to>
                </anchor>
              </controlPr>
            </control>
          </mc:Choice>
        </mc:AlternateContent>
        <mc:AlternateContent xmlns:mc="http://schemas.openxmlformats.org/markup-compatibility/2006">
          <mc:Choice Requires="x14">
            <control shapeId="10281" r:id="rId170" name="Check Box 1065">
              <controlPr locked="0" defaultSize="0" autoFill="0" autoLine="0" autoPict="0">
                <anchor moveWithCells="1">
                  <from>
                    <xdr:col>12</xdr:col>
                    <xdr:colOff>57150</xdr:colOff>
                    <xdr:row>317</xdr:row>
                    <xdr:rowOff>476250</xdr:rowOff>
                  </from>
                  <to>
                    <xdr:col>13</xdr:col>
                    <xdr:colOff>95250</xdr:colOff>
                    <xdr:row>317</xdr:row>
                    <xdr:rowOff>695325</xdr:rowOff>
                  </to>
                </anchor>
              </controlPr>
            </control>
          </mc:Choice>
        </mc:AlternateContent>
        <mc:AlternateContent xmlns:mc="http://schemas.openxmlformats.org/markup-compatibility/2006">
          <mc:Choice Requires="x14">
            <control shapeId="10282" r:id="rId171" name="Check Box 1066">
              <controlPr locked="0" defaultSize="0" autoFill="0" autoLine="0" autoPict="0">
                <anchor moveWithCells="1">
                  <from>
                    <xdr:col>15</xdr:col>
                    <xdr:colOff>9525</xdr:colOff>
                    <xdr:row>317</xdr:row>
                    <xdr:rowOff>495300</xdr:rowOff>
                  </from>
                  <to>
                    <xdr:col>15</xdr:col>
                    <xdr:colOff>314325</xdr:colOff>
                    <xdr:row>317</xdr:row>
                    <xdr:rowOff>714375</xdr:rowOff>
                  </to>
                </anchor>
              </controlPr>
            </control>
          </mc:Choice>
        </mc:AlternateContent>
        <mc:AlternateContent xmlns:mc="http://schemas.openxmlformats.org/markup-compatibility/2006">
          <mc:Choice Requires="x14">
            <control shapeId="10350" r:id="rId172" name="Check Box 1134">
              <controlPr locked="0" defaultSize="0" autoFill="0" autoLine="0" autoPict="0">
                <anchor moveWithCells="1">
                  <from>
                    <xdr:col>0</xdr:col>
                    <xdr:colOff>114300</xdr:colOff>
                    <xdr:row>4</xdr:row>
                    <xdr:rowOff>85725</xdr:rowOff>
                  </from>
                  <to>
                    <xdr:col>1</xdr:col>
                    <xdr:colOff>161925</xdr:colOff>
                    <xdr:row>4</xdr:row>
                    <xdr:rowOff>304800</xdr:rowOff>
                  </to>
                </anchor>
              </controlPr>
            </control>
          </mc:Choice>
        </mc:AlternateContent>
        <mc:AlternateContent xmlns:mc="http://schemas.openxmlformats.org/markup-compatibility/2006">
          <mc:Choice Requires="x14">
            <control shapeId="10351" r:id="rId173" name="Check Box 1135">
              <controlPr locked="0" defaultSize="0" autoFill="0" autoLine="0" autoPict="0">
                <anchor moveWithCells="1">
                  <from>
                    <xdr:col>0</xdr:col>
                    <xdr:colOff>95250</xdr:colOff>
                    <xdr:row>4</xdr:row>
                    <xdr:rowOff>619125</xdr:rowOff>
                  </from>
                  <to>
                    <xdr:col>1</xdr:col>
                    <xdr:colOff>142875</xdr:colOff>
                    <xdr:row>4</xdr:row>
                    <xdr:rowOff>838200</xdr:rowOff>
                  </to>
                </anchor>
              </controlPr>
            </control>
          </mc:Choice>
        </mc:AlternateContent>
        <mc:AlternateContent xmlns:mc="http://schemas.openxmlformats.org/markup-compatibility/2006">
          <mc:Choice Requires="x14">
            <control shapeId="10352" r:id="rId174" name="Check Box 1136">
              <controlPr locked="0" defaultSize="0" autoFill="0" autoLine="0" autoPict="0">
                <anchor moveWithCells="1">
                  <from>
                    <xdr:col>0</xdr:col>
                    <xdr:colOff>104775</xdr:colOff>
                    <xdr:row>4</xdr:row>
                    <xdr:rowOff>1343025</xdr:rowOff>
                  </from>
                  <to>
                    <xdr:col>1</xdr:col>
                    <xdr:colOff>152400</xdr:colOff>
                    <xdr:row>4</xdr:row>
                    <xdr:rowOff>1562100</xdr:rowOff>
                  </to>
                </anchor>
              </controlPr>
            </control>
          </mc:Choice>
        </mc:AlternateContent>
        <mc:AlternateContent xmlns:mc="http://schemas.openxmlformats.org/markup-compatibility/2006">
          <mc:Choice Requires="x14">
            <control shapeId="10353" r:id="rId175" name="Check Box 1137">
              <controlPr locked="0" defaultSize="0" autoFill="0" autoLine="0" autoPict="0">
                <anchor moveWithCells="1">
                  <from>
                    <xdr:col>0</xdr:col>
                    <xdr:colOff>114300</xdr:colOff>
                    <xdr:row>4</xdr:row>
                    <xdr:rowOff>1914525</xdr:rowOff>
                  </from>
                  <to>
                    <xdr:col>1</xdr:col>
                    <xdr:colOff>161925</xdr:colOff>
                    <xdr:row>4</xdr:row>
                    <xdr:rowOff>2133600</xdr:rowOff>
                  </to>
                </anchor>
              </controlPr>
            </control>
          </mc:Choice>
        </mc:AlternateContent>
        <mc:AlternateContent xmlns:mc="http://schemas.openxmlformats.org/markup-compatibility/2006">
          <mc:Choice Requires="x14">
            <control shapeId="10364" r:id="rId176" name="Check Box 1148">
              <controlPr locked="0" defaultSize="0" autoFill="0" autoLine="0" autoPict="0">
                <anchor moveWithCells="1">
                  <from>
                    <xdr:col>12</xdr:col>
                    <xdr:colOff>85725</xdr:colOff>
                    <xdr:row>406</xdr:row>
                    <xdr:rowOff>209550</xdr:rowOff>
                  </from>
                  <to>
                    <xdr:col>13</xdr:col>
                    <xdr:colOff>123825</xdr:colOff>
                    <xdr:row>406</xdr:row>
                    <xdr:rowOff>428625</xdr:rowOff>
                  </to>
                </anchor>
              </controlPr>
            </control>
          </mc:Choice>
        </mc:AlternateContent>
        <mc:AlternateContent xmlns:mc="http://schemas.openxmlformats.org/markup-compatibility/2006">
          <mc:Choice Requires="x14">
            <control shapeId="10365" r:id="rId177" name="Check Box 1149">
              <controlPr locked="0" defaultSize="0" autoFill="0" autoLine="0" autoPict="0">
                <anchor moveWithCells="1">
                  <from>
                    <xdr:col>14</xdr:col>
                    <xdr:colOff>314325</xdr:colOff>
                    <xdr:row>406</xdr:row>
                    <xdr:rowOff>257175</xdr:rowOff>
                  </from>
                  <to>
                    <xdr:col>15</xdr:col>
                    <xdr:colOff>247650</xdr:colOff>
                    <xdr:row>406</xdr:row>
                    <xdr:rowOff>428625</xdr:rowOff>
                  </to>
                </anchor>
              </controlPr>
            </control>
          </mc:Choice>
        </mc:AlternateContent>
        <mc:AlternateContent xmlns:mc="http://schemas.openxmlformats.org/markup-compatibility/2006">
          <mc:Choice Requires="x14">
            <control shapeId="10368" r:id="rId178" name="Check Box 1152">
              <controlPr locked="0" defaultSize="0" autoFill="0" autoLine="0" autoPict="0">
                <anchor moveWithCells="1">
                  <from>
                    <xdr:col>12</xdr:col>
                    <xdr:colOff>85725</xdr:colOff>
                    <xdr:row>445</xdr:row>
                    <xdr:rowOff>266700</xdr:rowOff>
                  </from>
                  <to>
                    <xdr:col>13</xdr:col>
                    <xdr:colOff>123825</xdr:colOff>
                    <xdr:row>445</xdr:row>
                    <xdr:rowOff>485775</xdr:rowOff>
                  </to>
                </anchor>
              </controlPr>
            </control>
          </mc:Choice>
        </mc:AlternateContent>
        <mc:AlternateContent xmlns:mc="http://schemas.openxmlformats.org/markup-compatibility/2006">
          <mc:Choice Requires="x14">
            <control shapeId="10369" r:id="rId179" name="Check Box 1153">
              <controlPr locked="0" defaultSize="0" autoFill="0" autoLine="0" autoPict="0">
                <anchor moveWithCells="1">
                  <from>
                    <xdr:col>14</xdr:col>
                    <xdr:colOff>314325</xdr:colOff>
                    <xdr:row>445</xdr:row>
                    <xdr:rowOff>266700</xdr:rowOff>
                  </from>
                  <to>
                    <xdr:col>15</xdr:col>
                    <xdr:colOff>285750</xdr:colOff>
                    <xdr:row>445</xdr:row>
                    <xdr:rowOff>485775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017"/>
  <sheetViews>
    <sheetView zoomScaleNormal="100" workbookViewId="0">
      <selection sqref="A1:W1"/>
    </sheetView>
  </sheetViews>
  <sheetFormatPr defaultColWidth="3.7109375" defaultRowHeight="12" x14ac:dyDescent="0.25"/>
  <cols>
    <col min="1" max="1" width="3.85546875" style="2" customWidth="1"/>
    <col min="2" max="3" width="5.28515625" style="2" customWidth="1"/>
    <col min="4" max="4" width="6.7109375" style="2" customWidth="1"/>
    <col min="5" max="5" width="6.5703125" style="2" customWidth="1"/>
    <col min="6" max="6" width="5.28515625" style="2" customWidth="1"/>
    <col min="7" max="23" width="5" style="2" customWidth="1"/>
    <col min="24" max="24" width="10.140625" style="20" hidden="1" customWidth="1"/>
    <col min="25" max="25" width="10.28515625" style="2" hidden="1" customWidth="1"/>
    <col min="26" max="26" width="10.28515625" style="45" hidden="1" customWidth="1"/>
    <col min="27" max="27" width="49.7109375" style="2" hidden="1" customWidth="1"/>
    <col min="28" max="28" width="6" style="2" hidden="1" customWidth="1"/>
    <col min="29" max="29" width="3.7109375" style="2" hidden="1" customWidth="1"/>
    <col min="30" max="30" width="27" style="2" bestFit="1" customWidth="1"/>
    <col min="31" max="31" width="52.85546875" style="2" customWidth="1"/>
    <col min="32" max="32" width="3.7109375" style="2" customWidth="1"/>
    <col min="33" max="33" width="46.28515625" style="20" customWidth="1"/>
    <col min="34" max="39" width="3.7109375" style="2" customWidth="1"/>
    <col min="40" max="16384" width="3.7109375" style="2"/>
  </cols>
  <sheetData>
    <row r="1" spans="1:33" s="5" customFormat="1" ht="73.5" customHeight="1" x14ac:dyDescent="0.25">
      <c r="A1" s="413" t="s">
        <v>4313</v>
      </c>
      <c r="B1" s="413"/>
      <c r="C1" s="413"/>
      <c r="D1" s="413"/>
      <c r="E1" s="413"/>
      <c r="F1" s="413"/>
      <c r="G1" s="413"/>
      <c r="H1" s="413"/>
      <c r="I1" s="413"/>
      <c r="J1" s="413"/>
      <c r="K1" s="413"/>
      <c r="L1" s="413"/>
      <c r="M1" s="413"/>
      <c r="N1" s="413"/>
      <c r="O1" s="413"/>
      <c r="P1" s="413"/>
      <c r="Q1" s="413"/>
      <c r="R1" s="413"/>
      <c r="S1" s="413"/>
      <c r="T1" s="413"/>
      <c r="U1" s="413"/>
      <c r="V1" s="413"/>
      <c r="W1" s="413"/>
      <c r="X1" s="19"/>
      <c r="Z1" s="43"/>
      <c r="AA1" s="15" t="s">
        <v>64</v>
      </c>
      <c r="AB1" s="16" t="s">
        <v>256</v>
      </c>
      <c r="AE1" s="66" t="s">
        <v>4479</v>
      </c>
      <c r="AG1" s="19"/>
    </row>
    <row r="2" spans="1:33" s="1" customFormat="1" ht="21" customHeight="1" x14ac:dyDescent="0.2">
      <c r="A2" s="149" t="s">
        <v>4309</v>
      </c>
      <c r="B2" s="149"/>
      <c r="C2" s="149"/>
      <c r="D2" s="149"/>
      <c r="E2" s="149"/>
      <c r="F2" s="149"/>
      <c r="G2" s="149"/>
      <c r="H2" s="149"/>
      <c r="I2" s="149"/>
      <c r="J2" s="149"/>
      <c r="K2" s="149"/>
      <c r="L2" s="149"/>
      <c r="M2" s="149"/>
      <c r="N2" s="149"/>
      <c r="O2" s="149"/>
      <c r="P2" s="149"/>
      <c r="Q2" s="149"/>
      <c r="R2" s="149"/>
      <c r="S2" s="149"/>
      <c r="T2" s="149"/>
      <c r="U2" s="149"/>
      <c r="V2" s="149"/>
      <c r="W2" s="149"/>
      <c r="X2" s="21"/>
      <c r="Z2" s="44"/>
      <c r="AA2" s="18" t="s">
        <v>92</v>
      </c>
      <c r="AB2" s="17" t="s">
        <v>257</v>
      </c>
      <c r="AG2" s="21"/>
    </row>
    <row r="3" spans="1:33" ht="21.75" customHeight="1" x14ac:dyDescent="0.2">
      <c r="A3" s="9" t="s">
        <v>4310</v>
      </c>
      <c r="B3" s="153" t="s">
        <v>4314</v>
      </c>
      <c r="C3" s="153"/>
      <c r="D3" s="153"/>
      <c r="E3" s="153"/>
      <c r="F3" s="153"/>
      <c r="G3" s="153"/>
      <c r="H3" s="153"/>
      <c r="I3" s="153"/>
      <c r="J3" s="153"/>
      <c r="K3" s="153"/>
      <c r="L3" s="153"/>
      <c r="M3" s="153"/>
      <c r="N3" s="153"/>
      <c r="O3" s="153"/>
      <c r="P3" s="153"/>
      <c r="Q3" s="153"/>
      <c r="R3" s="153"/>
      <c r="S3" s="153"/>
      <c r="T3" s="153"/>
      <c r="U3" s="153"/>
      <c r="V3" s="153"/>
      <c r="W3" s="153"/>
      <c r="AA3" s="18" t="s">
        <v>65</v>
      </c>
      <c r="AB3" s="17" t="s">
        <v>258</v>
      </c>
    </row>
    <row r="4" spans="1:33" ht="20.25" customHeight="1" x14ac:dyDescent="0.2">
      <c r="A4" s="112" t="s">
        <v>11</v>
      </c>
      <c r="B4" s="112"/>
      <c r="C4" s="112"/>
      <c r="D4" s="112"/>
      <c r="E4" s="112"/>
      <c r="F4" s="112"/>
      <c r="G4" s="112"/>
      <c r="H4" s="112"/>
      <c r="I4" s="112"/>
      <c r="J4" s="112"/>
      <c r="K4" s="112"/>
      <c r="L4" s="112"/>
      <c r="M4" s="112"/>
      <c r="N4" s="112"/>
      <c r="O4" s="112"/>
      <c r="P4" s="112"/>
      <c r="Q4" s="112"/>
      <c r="R4" s="112"/>
      <c r="S4" s="112"/>
      <c r="T4" s="112"/>
      <c r="U4" s="112"/>
      <c r="V4" s="112"/>
      <c r="W4" s="112"/>
      <c r="AA4" s="18" t="s">
        <v>66</v>
      </c>
      <c r="AB4" s="17" t="s">
        <v>259</v>
      </c>
      <c r="AE4" s="64" t="s">
        <v>4466</v>
      </c>
    </row>
    <row r="5" spans="1:33" ht="20.25" customHeight="1" x14ac:dyDescent="0.2">
      <c r="A5" s="150" t="s">
        <v>4292</v>
      </c>
      <c r="B5" s="151"/>
      <c r="C5" s="151"/>
      <c r="D5" s="151"/>
      <c r="E5" s="151"/>
      <c r="F5" s="151"/>
      <c r="G5" s="151"/>
      <c r="H5" s="151"/>
      <c r="I5" s="151"/>
      <c r="J5" s="151"/>
      <c r="K5" s="151"/>
      <c r="L5" s="151"/>
      <c r="M5" s="151"/>
      <c r="N5" s="151"/>
      <c r="O5" s="151"/>
      <c r="P5" s="151"/>
      <c r="Q5" s="151"/>
      <c r="R5" s="151"/>
      <c r="S5" s="151"/>
      <c r="T5" s="151"/>
      <c r="U5" s="151"/>
      <c r="V5" s="151"/>
      <c r="W5" s="152"/>
      <c r="AA5" s="18" t="s">
        <v>67</v>
      </c>
      <c r="AB5" s="17" t="s">
        <v>260</v>
      </c>
    </row>
    <row r="6" spans="1:33" ht="20.25" customHeight="1" x14ac:dyDescent="0.2">
      <c r="A6" s="274" t="s">
        <v>4294</v>
      </c>
      <c r="B6" s="274"/>
      <c r="C6" s="274"/>
      <c r="D6" s="274"/>
      <c r="E6" s="274"/>
      <c r="F6" s="268"/>
      <c r="G6" s="268"/>
      <c r="H6" s="268"/>
      <c r="I6" s="268"/>
      <c r="J6" s="268"/>
      <c r="K6" s="268"/>
      <c r="L6" s="268"/>
      <c r="M6" s="268"/>
      <c r="N6" s="268"/>
      <c r="O6" s="264" t="s">
        <v>43</v>
      </c>
      <c r="P6" s="264"/>
      <c r="Q6" s="264"/>
      <c r="R6" s="265"/>
      <c r="S6" s="265"/>
      <c r="T6" s="265"/>
      <c r="U6" s="265"/>
      <c r="V6" s="265"/>
      <c r="W6" s="265"/>
      <c r="AA6" s="18" t="s">
        <v>68</v>
      </c>
      <c r="AB6" s="17" t="s">
        <v>261</v>
      </c>
    </row>
    <row r="7" spans="1:33" ht="20.25" customHeight="1" x14ac:dyDescent="0.2">
      <c r="A7" s="274"/>
      <c r="B7" s="274"/>
      <c r="C7" s="274"/>
      <c r="D7" s="274"/>
      <c r="E7" s="274"/>
      <c r="F7" s="268"/>
      <c r="G7" s="268"/>
      <c r="H7" s="268"/>
      <c r="I7" s="268"/>
      <c r="J7" s="268"/>
      <c r="K7" s="268"/>
      <c r="L7" s="268"/>
      <c r="M7" s="268"/>
      <c r="N7" s="268"/>
      <c r="O7" s="264" t="s">
        <v>51</v>
      </c>
      <c r="P7" s="264"/>
      <c r="Q7" s="264"/>
      <c r="R7" s="265"/>
      <c r="S7" s="265"/>
      <c r="T7" s="265"/>
      <c r="U7" s="265"/>
      <c r="V7" s="265"/>
      <c r="W7" s="265"/>
      <c r="AA7" s="18" t="s">
        <v>69</v>
      </c>
      <c r="AB7" s="17" t="s">
        <v>262</v>
      </c>
    </row>
    <row r="8" spans="1:33" ht="20.25" customHeight="1" x14ac:dyDescent="0.2">
      <c r="A8" s="119" t="s">
        <v>4382</v>
      </c>
      <c r="B8" s="119"/>
      <c r="C8" s="119"/>
      <c r="D8" s="119"/>
      <c r="E8" s="119"/>
      <c r="F8" s="141" t="s">
        <v>4492</v>
      </c>
      <c r="G8" s="141"/>
      <c r="H8" s="141"/>
      <c r="I8" s="412"/>
      <c r="J8" s="412"/>
      <c r="K8" s="412"/>
      <c r="L8" s="273" t="s">
        <v>4493</v>
      </c>
      <c r="M8" s="273"/>
      <c r="N8" s="273"/>
      <c r="O8" s="412"/>
      <c r="P8" s="412"/>
      <c r="Q8" s="412"/>
      <c r="R8" s="261" t="s">
        <v>4383</v>
      </c>
      <c r="S8" s="261"/>
      <c r="T8" s="261"/>
      <c r="U8" s="131"/>
      <c r="V8" s="131"/>
      <c r="W8" s="131"/>
      <c r="AA8" s="18" t="s">
        <v>70</v>
      </c>
      <c r="AB8" s="17" t="s">
        <v>263</v>
      </c>
    </row>
    <row r="9" spans="1:33" ht="20.25" customHeight="1" x14ac:dyDescent="0.2">
      <c r="A9" s="169" t="s">
        <v>4295</v>
      </c>
      <c r="B9" s="170"/>
      <c r="C9" s="170"/>
      <c r="D9" s="170"/>
      <c r="E9" s="171"/>
      <c r="F9" s="135"/>
      <c r="G9" s="135"/>
      <c r="H9" s="135"/>
      <c r="I9" s="135"/>
      <c r="J9" s="135"/>
      <c r="K9" s="135"/>
      <c r="L9" s="135"/>
      <c r="M9" s="135"/>
      <c r="N9" s="135"/>
      <c r="O9" s="135"/>
      <c r="P9" s="135"/>
      <c r="Q9" s="135"/>
      <c r="R9" s="135"/>
      <c r="S9" s="135"/>
      <c r="T9" s="135"/>
      <c r="U9" s="135"/>
      <c r="V9" s="135"/>
      <c r="W9" s="135"/>
      <c r="Z9" s="46"/>
      <c r="AA9" s="18" t="s">
        <v>71</v>
      </c>
      <c r="AB9" s="17" t="s">
        <v>264</v>
      </c>
    </row>
    <row r="10" spans="1:33" ht="20.25" customHeight="1" x14ac:dyDescent="0.2">
      <c r="A10" s="169" t="s">
        <v>4296</v>
      </c>
      <c r="B10" s="170"/>
      <c r="C10" s="170"/>
      <c r="D10" s="170"/>
      <c r="E10" s="171"/>
      <c r="F10" s="135"/>
      <c r="G10" s="135"/>
      <c r="H10" s="135"/>
      <c r="I10" s="135"/>
      <c r="J10" s="135"/>
      <c r="K10" s="135"/>
      <c r="L10" s="135"/>
      <c r="M10" s="135"/>
      <c r="N10" s="135"/>
      <c r="O10" s="135"/>
      <c r="P10" s="135"/>
      <c r="Q10" s="135"/>
      <c r="R10" s="135"/>
      <c r="S10" s="135"/>
      <c r="T10" s="135"/>
      <c r="U10" s="135"/>
      <c r="V10" s="135"/>
      <c r="W10" s="135"/>
      <c r="Z10" s="46"/>
      <c r="AA10" s="18" t="s">
        <v>72</v>
      </c>
      <c r="AB10" s="17" t="s">
        <v>265</v>
      </c>
    </row>
    <row r="11" spans="1:33" ht="20.25" customHeight="1" x14ac:dyDescent="0.2">
      <c r="A11" s="132" t="s">
        <v>13</v>
      </c>
      <c r="B11" s="132"/>
      <c r="C11" s="132"/>
      <c r="D11" s="132"/>
      <c r="E11" s="132"/>
      <c r="F11" s="141" t="s">
        <v>14</v>
      </c>
      <c r="G11" s="141"/>
      <c r="H11" s="141"/>
      <c r="I11" s="144"/>
      <c r="J11" s="144"/>
      <c r="K11" s="144"/>
      <c r="L11" s="273" t="s">
        <v>52</v>
      </c>
      <c r="M11" s="273"/>
      <c r="N11" s="273"/>
      <c r="O11" s="131"/>
      <c r="P11" s="131"/>
      <c r="Q11" s="131"/>
      <c r="R11" s="263" t="s">
        <v>41</v>
      </c>
      <c r="S11" s="263"/>
      <c r="T11" s="263"/>
      <c r="U11" s="131"/>
      <c r="V11" s="131"/>
      <c r="W11" s="131"/>
      <c r="X11" s="20" t="b">
        <v>0</v>
      </c>
      <c r="Y11" s="20" t="b">
        <v>0</v>
      </c>
      <c r="Z11" s="67" t="b">
        <v>0</v>
      </c>
      <c r="AA11" s="18" t="s">
        <v>73</v>
      </c>
      <c r="AB11" s="17" t="s">
        <v>266</v>
      </c>
      <c r="AD11" s="57" t="str">
        <f>IF(X11+Y11+Z11&gt;1,"Vyberte jen jednu možnost",IF(X11+Y11+Z11=1,"","Vyberte jednu možnost"))</f>
        <v>Vyberte jednu možnost</v>
      </c>
      <c r="AE11" s="61"/>
    </row>
    <row r="12" spans="1:33" ht="20.25" customHeight="1" x14ac:dyDescent="0.2">
      <c r="A12" s="119" t="s">
        <v>4348</v>
      </c>
      <c r="B12" s="119"/>
      <c r="C12" s="119"/>
      <c r="D12" s="119"/>
      <c r="E12" s="119"/>
      <c r="F12" s="266"/>
      <c r="G12" s="266"/>
      <c r="H12" s="266"/>
      <c r="I12" s="266"/>
      <c r="J12" s="266"/>
      <c r="K12" s="266"/>
      <c r="L12" s="266"/>
      <c r="M12" s="266"/>
      <c r="N12" s="266"/>
      <c r="O12" s="266"/>
      <c r="P12" s="266"/>
      <c r="Q12" s="266"/>
      <c r="R12" s="266"/>
      <c r="S12" s="266"/>
      <c r="T12" s="266"/>
      <c r="U12" s="266"/>
      <c r="V12" s="266"/>
      <c r="W12" s="266"/>
      <c r="AA12" s="18" t="s">
        <v>4277</v>
      </c>
      <c r="AB12" s="17" t="s">
        <v>267</v>
      </c>
      <c r="AE12" s="76" t="s">
        <v>4490</v>
      </c>
    </row>
    <row r="13" spans="1:33" ht="20.25" customHeight="1" x14ac:dyDescent="0.2">
      <c r="A13" s="264" t="s">
        <v>4297</v>
      </c>
      <c r="B13" s="264"/>
      <c r="C13" s="264"/>
      <c r="D13" s="264"/>
      <c r="E13" s="264"/>
      <c r="F13" s="266"/>
      <c r="G13" s="266"/>
      <c r="H13" s="266"/>
      <c r="I13" s="266"/>
      <c r="J13" s="266"/>
      <c r="K13" s="266"/>
      <c r="L13" s="266"/>
      <c r="M13" s="266"/>
      <c r="N13" s="266"/>
      <c r="O13" s="266"/>
      <c r="P13" s="266"/>
      <c r="Q13" s="266"/>
      <c r="R13" s="266"/>
      <c r="S13" s="266"/>
      <c r="T13" s="266"/>
      <c r="U13" s="266"/>
      <c r="V13" s="266"/>
      <c r="W13" s="266"/>
      <c r="AA13" s="18" t="s">
        <v>74</v>
      </c>
      <c r="AB13" s="17" t="s">
        <v>268</v>
      </c>
    </row>
    <row r="14" spans="1:33" ht="20.25" customHeight="1" x14ac:dyDescent="0.2">
      <c r="A14" s="119" t="s">
        <v>4344</v>
      </c>
      <c r="B14" s="119"/>
      <c r="C14" s="119"/>
      <c r="D14" s="119"/>
      <c r="E14" s="119"/>
      <c r="F14" s="266"/>
      <c r="G14" s="266"/>
      <c r="H14" s="266"/>
      <c r="I14" s="266"/>
      <c r="J14" s="266"/>
      <c r="K14" s="266"/>
      <c r="L14" s="266"/>
      <c r="M14" s="266"/>
      <c r="N14" s="266"/>
      <c r="O14" s="266"/>
      <c r="P14" s="266"/>
      <c r="Q14" s="266"/>
      <c r="R14" s="266"/>
      <c r="S14" s="266"/>
      <c r="T14" s="266"/>
      <c r="U14" s="266"/>
      <c r="V14" s="266"/>
      <c r="W14" s="266"/>
      <c r="AA14" s="18" t="s">
        <v>75</v>
      </c>
      <c r="AB14" s="17" t="s">
        <v>269</v>
      </c>
      <c r="AE14" s="76" t="s">
        <v>4490</v>
      </c>
    </row>
    <row r="15" spans="1:33" ht="20.25" customHeight="1" x14ac:dyDescent="0.2">
      <c r="A15" s="119"/>
      <c r="B15" s="119"/>
      <c r="C15" s="119"/>
      <c r="D15" s="119"/>
      <c r="E15" s="119"/>
      <c r="F15" s="266"/>
      <c r="G15" s="266"/>
      <c r="H15" s="266"/>
      <c r="I15" s="266"/>
      <c r="J15" s="266"/>
      <c r="K15" s="266"/>
      <c r="L15" s="266"/>
      <c r="M15" s="266"/>
      <c r="N15" s="266"/>
      <c r="O15" s="266"/>
      <c r="P15" s="266"/>
      <c r="Q15" s="266"/>
      <c r="R15" s="266"/>
      <c r="S15" s="266"/>
      <c r="T15" s="266"/>
      <c r="U15" s="266"/>
      <c r="V15" s="266"/>
      <c r="W15" s="266"/>
      <c r="AA15" s="18" t="s">
        <v>76</v>
      </c>
      <c r="AB15" s="17" t="s">
        <v>270</v>
      </c>
    </row>
    <row r="16" spans="1:33" ht="20.25" customHeight="1" x14ac:dyDescent="0.2">
      <c r="A16" s="132" t="s">
        <v>12</v>
      </c>
      <c r="B16" s="132"/>
      <c r="C16" s="132"/>
      <c r="D16" s="132"/>
      <c r="E16" s="132"/>
      <c r="F16" s="132"/>
      <c r="G16" s="132"/>
      <c r="H16" s="132"/>
      <c r="I16" s="132"/>
      <c r="J16" s="132"/>
      <c r="K16" s="132"/>
      <c r="L16" s="132"/>
      <c r="M16" s="132"/>
      <c r="N16" s="132"/>
      <c r="O16" s="132"/>
      <c r="P16" s="132"/>
      <c r="Q16" s="132"/>
      <c r="R16" s="132"/>
      <c r="S16" s="132"/>
      <c r="T16" s="132"/>
      <c r="U16" s="132"/>
      <c r="V16" s="132"/>
      <c r="W16" s="132"/>
      <c r="AA16" s="18" t="s">
        <v>77</v>
      </c>
      <c r="AB16" s="17" t="s">
        <v>271</v>
      </c>
    </row>
    <row r="17" spans="1:31" ht="20.25" customHeight="1" x14ac:dyDescent="0.2">
      <c r="A17" s="261" t="s">
        <v>30</v>
      </c>
      <c r="B17" s="261"/>
      <c r="C17" s="261"/>
      <c r="D17" s="263" t="s">
        <v>5</v>
      </c>
      <c r="E17" s="263"/>
      <c r="F17" s="263"/>
      <c r="G17" s="114"/>
      <c r="H17" s="114"/>
      <c r="I17" s="114"/>
      <c r="J17" s="114"/>
      <c r="K17" s="114"/>
      <c r="L17" s="114"/>
      <c r="M17" s="114"/>
      <c r="N17" s="114"/>
      <c r="O17" s="114"/>
      <c r="P17" s="114"/>
      <c r="Q17" s="114"/>
      <c r="R17" s="114"/>
      <c r="S17" s="114"/>
      <c r="T17" s="114"/>
      <c r="U17" s="10" t="s">
        <v>4</v>
      </c>
      <c r="V17" s="269"/>
      <c r="W17" s="269"/>
      <c r="AA17" s="18" t="s">
        <v>78</v>
      </c>
      <c r="AB17" s="17" t="s">
        <v>272</v>
      </c>
    </row>
    <row r="18" spans="1:31" ht="20.25" customHeight="1" x14ac:dyDescent="0.2">
      <c r="A18" s="261"/>
      <c r="B18" s="261"/>
      <c r="C18" s="261"/>
      <c r="D18" s="263" t="s">
        <v>6</v>
      </c>
      <c r="E18" s="263"/>
      <c r="F18" s="263"/>
      <c r="G18" s="140"/>
      <c r="H18" s="140"/>
      <c r="I18" s="140"/>
      <c r="J18" s="140"/>
      <c r="K18" s="140"/>
      <c r="L18" s="140"/>
      <c r="M18" s="140"/>
      <c r="N18" s="140"/>
      <c r="O18" s="140"/>
      <c r="P18" s="140"/>
      <c r="Q18" s="140"/>
      <c r="R18" s="10" t="s">
        <v>7</v>
      </c>
      <c r="S18" s="140"/>
      <c r="T18" s="140"/>
      <c r="U18" s="10" t="s">
        <v>8</v>
      </c>
      <c r="V18" s="140"/>
      <c r="W18" s="140"/>
      <c r="AA18" s="18" t="s">
        <v>79</v>
      </c>
      <c r="AB18" s="17" t="s">
        <v>273</v>
      </c>
    </row>
    <row r="19" spans="1:31" ht="20.25" customHeight="1" x14ac:dyDescent="0.2">
      <c r="A19" s="261"/>
      <c r="B19" s="261"/>
      <c r="C19" s="261"/>
      <c r="D19" s="263" t="s">
        <v>40</v>
      </c>
      <c r="E19" s="263"/>
      <c r="F19" s="263"/>
      <c r="G19" s="144"/>
      <c r="H19" s="144"/>
      <c r="I19" s="144"/>
      <c r="J19" s="144"/>
      <c r="K19" s="144"/>
      <c r="L19" s="144"/>
      <c r="M19" s="144"/>
      <c r="N19" s="144"/>
      <c r="O19" s="144"/>
      <c r="P19" s="144"/>
      <c r="Q19" s="144"/>
      <c r="R19" s="144"/>
      <c r="S19" s="144"/>
      <c r="T19" s="144"/>
      <c r="U19" s="144"/>
      <c r="V19" s="144"/>
      <c r="W19" s="144"/>
      <c r="AA19" s="18" t="s">
        <v>80</v>
      </c>
      <c r="AB19" s="17" t="s">
        <v>274</v>
      </c>
      <c r="AE19" s="76" t="s">
        <v>4490</v>
      </c>
    </row>
    <row r="20" spans="1:31" ht="23.25" customHeight="1" x14ac:dyDescent="0.2">
      <c r="A20" s="261" t="s">
        <v>31</v>
      </c>
      <c r="B20" s="261"/>
      <c r="C20" s="261"/>
      <c r="D20" s="263" t="s">
        <v>5</v>
      </c>
      <c r="E20" s="263"/>
      <c r="F20" s="263"/>
      <c r="G20" s="114"/>
      <c r="H20" s="114"/>
      <c r="I20" s="114"/>
      <c r="J20" s="114"/>
      <c r="K20" s="114"/>
      <c r="L20" s="114"/>
      <c r="M20" s="114"/>
      <c r="N20" s="114"/>
      <c r="O20" s="114"/>
      <c r="P20" s="114"/>
      <c r="Q20" s="114"/>
      <c r="R20" s="114"/>
      <c r="S20" s="114"/>
      <c r="T20" s="114"/>
      <c r="U20" s="10" t="s">
        <v>4</v>
      </c>
      <c r="V20" s="269"/>
      <c r="W20" s="269"/>
      <c r="AA20" s="18" t="s">
        <v>81</v>
      </c>
      <c r="AB20" s="17" t="s">
        <v>275</v>
      </c>
      <c r="AE20" s="61" t="s">
        <v>4419</v>
      </c>
    </row>
    <row r="21" spans="1:31" ht="20.25" customHeight="1" x14ac:dyDescent="0.2">
      <c r="A21" s="261"/>
      <c r="B21" s="261"/>
      <c r="C21" s="261"/>
      <c r="D21" s="263" t="s">
        <v>6</v>
      </c>
      <c r="E21" s="263"/>
      <c r="F21" s="263"/>
      <c r="G21" s="140"/>
      <c r="H21" s="140"/>
      <c r="I21" s="140"/>
      <c r="J21" s="140"/>
      <c r="K21" s="140"/>
      <c r="L21" s="140"/>
      <c r="M21" s="140"/>
      <c r="N21" s="140"/>
      <c r="O21" s="140"/>
      <c r="P21" s="140"/>
      <c r="Q21" s="140"/>
      <c r="R21" s="10" t="s">
        <v>7</v>
      </c>
      <c r="S21" s="140"/>
      <c r="T21" s="140"/>
      <c r="U21" s="10" t="s">
        <v>8</v>
      </c>
      <c r="V21" s="140"/>
      <c r="W21" s="140"/>
      <c r="AA21" s="18" t="s">
        <v>82</v>
      </c>
      <c r="AB21" s="17" t="s">
        <v>276</v>
      </c>
      <c r="AE21" s="68"/>
    </row>
    <row r="22" spans="1:31" ht="20.25" customHeight="1" x14ac:dyDescent="0.2">
      <c r="A22" s="261"/>
      <c r="B22" s="261"/>
      <c r="C22" s="261"/>
      <c r="D22" s="263" t="s">
        <v>40</v>
      </c>
      <c r="E22" s="263"/>
      <c r="F22" s="263"/>
      <c r="G22" s="144"/>
      <c r="H22" s="144"/>
      <c r="I22" s="144"/>
      <c r="J22" s="144"/>
      <c r="K22" s="144"/>
      <c r="L22" s="144"/>
      <c r="M22" s="144"/>
      <c r="N22" s="144"/>
      <c r="O22" s="144"/>
      <c r="P22" s="144"/>
      <c r="Q22" s="144"/>
      <c r="R22" s="144"/>
      <c r="S22" s="144"/>
      <c r="T22" s="144"/>
      <c r="U22" s="144"/>
      <c r="V22" s="144"/>
      <c r="W22" s="144"/>
      <c r="AA22" s="18" t="s">
        <v>83</v>
      </c>
      <c r="AB22" s="17" t="s">
        <v>277</v>
      </c>
      <c r="AE22" s="76" t="s">
        <v>4490</v>
      </c>
    </row>
    <row r="23" spans="1:31" ht="23.25" customHeight="1" x14ac:dyDescent="0.2">
      <c r="A23" s="261" t="s">
        <v>32</v>
      </c>
      <c r="B23" s="261"/>
      <c r="C23" s="261"/>
      <c r="D23" s="263" t="s">
        <v>5</v>
      </c>
      <c r="E23" s="263"/>
      <c r="F23" s="263"/>
      <c r="G23" s="114"/>
      <c r="H23" s="114"/>
      <c r="I23" s="114"/>
      <c r="J23" s="114"/>
      <c r="K23" s="114"/>
      <c r="L23" s="114"/>
      <c r="M23" s="114"/>
      <c r="N23" s="114"/>
      <c r="O23" s="114"/>
      <c r="P23" s="114"/>
      <c r="Q23" s="114"/>
      <c r="R23" s="114"/>
      <c r="S23" s="114"/>
      <c r="T23" s="114"/>
      <c r="U23" s="10" t="s">
        <v>4</v>
      </c>
      <c r="V23" s="269"/>
      <c r="W23" s="269"/>
      <c r="AA23" s="18" t="s">
        <v>84</v>
      </c>
      <c r="AB23" s="17" t="s">
        <v>278</v>
      </c>
      <c r="AE23" s="61" t="s">
        <v>4420</v>
      </c>
    </row>
    <row r="24" spans="1:31" ht="20.25" customHeight="1" x14ac:dyDescent="0.2">
      <c r="A24" s="261"/>
      <c r="B24" s="261"/>
      <c r="C24" s="261"/>
      <c r="D24" s="263" t="s">
        <v>6</v>
      </c>
      <c r="E24" s="263"/>
      <c r="F24" s="263"/>
      <c r="G24" s="140"/>
      <c r="H24" s="140"/>
      <c r="I24" s="140"/>
      <c r="J24" s="140"/>
      <c r="K24" s="140"/>
      <c r="L24" s="140"/>
      <c r="M24" s="140"/>
      <c r="N24" s="140"/>
      <c r="O24" s="140"/>
      <c r="P24" s="140"/>
      <c r="Q24" s="140"/>
      <c r="R24" s="10" t="s">
        <v>7</v>
      </c>
      <c r="S24" s="140"/>
      <c r="T24" s="140"/>
      <c r="U24" s="10" t="s">
        <v>8</v>
      </c>
      <c r="V24" s="140"/>
      <c r="W24" s="140"/>
      <c r="AA24" s="18" t="s">
        <v>85</v>
      </c>
      <c r="AB24" s="17" t="s">
        <v>279</v>
      </c>
    </row>
    <row r="25" spans="1:31" ht="20.25" customHeight="1" x14ac:dyDescent="0.2">
      <c r="A25" s="261"/>
      <c r="B25" s="261"/>
      <c r="C25" s="261"/>
      <c r="D25" s="263" t="s">
        <v>40</v>
      </c>
      <c r="E25" s="263"/>
      <c r="F25" s="263"/>
      <c r="G25" s="144"/>
      <c r="H25" s="144"/>
      <c r="I25" s="144"/>
      <c r="J25" s="144"/>
      <c r="K25" s="144"/>
      <c r="L25" s="144"/>
      <c r="M25" s="144"/>
      <c r="N25" s="144"/>
      <c r="O25" s="144"/>
      <c r="P25" s="144"/>
      <c r="Q25" s="144"/>
      <c r="R25" s="144"/>
      <c r="S25" s="144"/>
      <c r="T25" s="144"/>
      <c r="U25" s="144"/>
      <c r="V25" s="144"/>
      <c r="W25" s="144"/>
      <c r="AA25" s="18" t="s">
        <v>86</v>
      </c>
      <c r="AB25" s="17" t="s">
        <v>280</v>
      </c>
      <c r="AE25" s="76" t="s">
        <v>4490</v>
      </c>
    </row>
    <row r="26" spans="1:31" ht="20.25" customHeight="1" x14ac:dyDescent="0.2">
      <c r="A26" s="115" t="s">
        <v>53</v>
      </c>
      <c r="B26" s="115"/>
      <c r="C26" s="115"/>
      <c r="D26" s="115"/>
      <c r="E26" s="115"/>
      <c r="F26" s="115"/>
      <c r="G26" s="115"/>
      <c r="H26" s="115"/>
      <c r="I26" s="115"/>
      <c r="J26" s="115"/>
      <c r="K26" s="115"/>
      <c r="L26" s="115"/>
      <c r="M26" s="115"/>
      <c r="N26" s="115"/>
      <c r="O26" s="115"/>
      <c r="P26" s="115"/>
      <c r="Q26" s="115"/>
      <c r="R26" s="115"/>
      <c r="S26" s="115"/>
      <c r="T26" s="115"/>
      <c r="U26" s="115"/>
      <c r="V26" s="115"/>
      <c r="W26" s="115"/>
      <c r="AA26" s="18" t="s">
        <v>87</v>
      </c>
      <c r="AB26" s="17" t="s">
        <v>281</v>
      </c>
    </row>
    <row r="27" spans="1:31" ht="20.25" customHeight="1" x14ac:dyDescent="0.2">
      <c r="A27" s="141" t="s">
        <v>4346</v>
      </c>
      <c r="B27" s="141"/>
      <c r="C27" s="141"/>
      <c r="D27" s="141"/>
      <c r="E27" s="141"/>
      <c r="F27" s="141"/>
      <c r="G27" s="141"/>
      <c r="H27" s="205"/>
      <c r="I27" s="207"/>
      <c r="J27" s="172" t="s">
        <v>4273</v>
      </c>
      <c r="K27" s="173"/>
      <c r="L27" s="173"/>
      <c r="M27" s="131"/>
      <c r="N27" s="131"/>
      <c r="O27" s="172" t="s">
        <v>4274</v>
      </c>
      <c r="P27" s="173"/>
      <c r="Q27" s="173"/>
      <c r="R27" s="173"/>
      <c r="S27" s="173"/>
      <c r="T27" s="173"/>
      <c r="U27" s="173"/>
      <c r="V27" s="173"/>
      <c r="W27" s="174"/>
      <c r="X27" s="20" t="b">
        <v>0</v>
      </c>
      <c r="Y27" s="20" t="b">
        <v>0</v>
      </c>
      <c r="AA27" s="18" t="s">
        <v>88</v>
      </c>
      <c r="AB27" s="17" t="s">
        <v>282</v>
      </c>
      <c r="AD27" s="57" t="str">
        <f>IF(X27+Y27+Z27&gt;1,"Vyberte jen jednu možnost",IF(X27+Y27+Z27=1,"","Vyberte jednu možnost"))</f>
        <v>Vyberte jednu možnost</v>
      </c>
      <c r="AE27" s="61" t="s">
        <v>4459</v>
      </c>
    </row>
    <row r="28" spans="1:31" ht="20.25" customHeight="1" x14ac:dyDescent="0.2">
      <c r="A28" s="273" t="s">
        <v>255</v>
      </c>
      <c r="B28" s="273"/>
      <c r="C28" s="273"/>
      <c r="D28" s="273"/>
      <c r="E28" s="273"/>
      <c r="F28" s="273"/>
      <c r="G28" s="273"/>
      <c r="H28" s="273"/>
      <c r="I28" s="273"/>
      <c r="J28" s="273"/>
      <c r="K28" s="273"/>
      <c r="L28" s="133"/>
      <c r="M28" s="133"/>
      <c r="N28" s="133"/>
      <c r="O28" s="133"/>
      <c r="P28" s="133"/>
      <c r="Q28" s="133"/>
      <c r="R28" s="133"/>
      <c r="S28" s="133"/>
      <c r="T28" s="133"/>
      <c r="U28" s="133"/>
      <c r="V28" s="133"/>
      <c r="W28" s="133"/>
      <c r="AA28" s="18" t="s">
        <v>89</v>
      </c>
      <c r="AB28" s="17" t="s">
        <v>283</v>
      </c>
      <c r="AE28" s="59"/>
    </row>
    <row r="29" spans="1:31" ht="31.5" customHeight="1" x14ac:dyDescent="0.2">
      <c r="A29" s="139" t="s">
        <v>54</v>
      </c>
      <c r="B29" s="139"/>
      <c r="C29" s="139"/>
      <c r="D29" s="139"/>
      <c r="E29" s="139"/>
      <c r="F29" s="139"/>
      <c r="G29" s="139"/>
      <c r="H29" s="139"/>
      <c r="I29" s="139"/>
      <c r="J29" s="139"/>
      <c r="K29" s="139"/>
      <c r="L29" s="140"/>
      <c r="M29" s="140"/>
      <c r="N29" s="140"/>
      <c r="O29" s="140"/>
      <c r="P29" s="140"/>
      <c r="Q29" s="140"/>
      <c r="R29" s="140"/>
      <c r="S29" s="140"/>
      <c r="T29" s="140"/>
      <c r="U29" s="140"/>
      <c r="V29" s="140"/>
      <c r="W29" s="140"/>
      <c r="AA29" s="18" t="s">
        <v>90</v>
      </c>
      <c r="AB29" s="17" t="s">
        <v>284</v>
      </c>
      <c r="AE29" s="59"/>
    </row>
    <row r="30" spans="1:31" ht="20.25" customHeight="1" x14ac:dyDescent="0.2">
      <c r="A30" s="141" t="s">
        <v>4350</v>
      </c>
      <c r="B30" s="141"/>
      <c r="C30" s="141"/>
      <c r="D30" s="141"/>
      <c r="E30" s="141"/>
      <c r="F30" s="141"/>
      <c r="G30" s="141"/>
      <c r="H30" s="141"/>
      <c r="I30" s="141"/>
      <c r="J30" s="141"/>
      <c r="K30" s="141"/>
      <c r="L30" s="133"/>
      <c r="M30" s="133"/>
      <c r="N30" s="133"/>
      <c r="O30" s="133"/>
      <c r="P30" s="133"/>
      <c r="Q30" s="133"/>
      <c r="R30" s="133"/>
      <c r="S30" s="133"/>
      <c r="T30" s="133"/>
      <c r="U30" s="133"/>
      <c r="V30" s="133"/>
      <c r="W30" s="133"/>
      <c r="AA30" s="18" t="s">
        <v>4278</v>
      </c>
      <c r="AB30" s="17" t="s">
        <v>285</v>
      </c>
      <c r="AE30" s="59"/>
    </row>
    <row r="31" spans="1:31" ht="20.25" customHeight="1" x14ac:dyDescent="0.2">
      <c r="A31" s="310" t="s">
        <v>4379</v>
      </c>
      <c r="B31" s="310"/>
      <c r="C31" s="310"/>
      <c r="D31" s="310"/>
      <c r="E31" s="310"/>
      <c r="F31" s="310"/>
      <c r="G31" s="310"/>
      <c r="H31" s="295"/>
      <c r="I31" s="296"/>
      <c r="J31" s="283" t="s">
        <v>4273</v>
      </c>
      <c r="K31" s="284"/>
      <c r="L31" s="284"/>
      <c r="M31" s="275"/>
      <c r="N31" s="275"/>
      <c r="O31" s="283" t="s">
        <v>4274</v>
      </c>
      <c r="P31" s="284"/>
      <c r="Q31" s="284"/>
      <c r="R31" s="284"/>
      <c r="S31" s="284"/>
      <c r="T31" s="284"/>
      <c r="U31" s="284"/>
      <c r="V31" s="284"/>
      <c r="W31" s="299"/>
      <c r="X31" s="33" t="b">
        <v>0</v>
      </c>
      <c r="Y31" s="33" t="b">
        <v>0</v>
      </c>
      <c r="Z31" s="47"/>
      <c r="AA31" s="18" t="s">
        <v>91</v>
      </c>
      <c r="AB31" s="17" t="s">
        <v>286</v>
      </c>
      <c r="AD31" s="57" t="str">
        <f>IF(X31+Y31+Z31&gt;1,"Vyberte jen jednu možnost",IF(X31+Y31+Z31=1,"","Vyberte jednu možnost"))</f>
        <v>Vyberte jednu možnost</v>
      </c>
      <c r="AE31" s="61" t="s">
        <v>4460</v>
      </c>
    </row>
    <row r="32" spans="1:31" ht="39.75" customHeight="1" x14ac:dyDescent="0.2">
      <c r="A32" s="289"/>
      <c r="B32" s="290"/>
      <c r="C32" s="290"/>
      <c r="D32" s="290"/>
      <c r="E32" s="290"/>
      <c r="F32" s="290"/>
      <c r="G32" s="290"/>
      <c r="H32" s="290"/>
      <c r="I32" s="290"/>
      <c r="J32" s="290"/>
      <c r="K32" s="290"/>
      <c r="L32" s="290"/>
      <c r="M32" s="290"/>
      <c r="N32" s="290"/>
      <c r="O32" s="290"/>
      <c r="P32" s="290"/>
      <c r="Q32" s="290"/>
      <c r="R32" s="290"/>
      <c r="S32" s="290"/>
      <c r="T32" s="290"/>
      <c r="U32" s="290"/>
      <c r="V32" s="290"/>
      <c r="W32" s="291"/>
      <c r="Y32" s="6"/>
      <c r="AA32" s="18" t="s">
        <v>4279</v>
      </c>
      <c r="AB32" s="17" t="s">
        <v>287</v>
      </c>
    </row>
    <row r="33" spans="1:31" ht="20.25" customHeight="1" x14ac:dyDescent="0.2">
      <c r="A33" s="150" t="s">
        <v>4293</v>
      </c>
      <c r="B33" s="151"/>
      <c r="C33" s="151"/>
      <c r="D33" s="151"/>
      <c r="E33" s="151"/>
      <c r="F33" s="151"/>
      <c r="G33" s="151"/>
      <c r="H33" s="151"/>
      <c r="I33" s="151"/>
      <c r="J33" s="151"/>
      <c r="K33" s="151"/>
      <c r="L33" s="151"/>
      <c r="M33" s="151"/>
      <c r="N33" s="151"/>
      <c r="O33" s="151"/>
      <c r="P33" s="151"/>
      <c r="Q33" s="151"/>
      <c r="R33" s="151"/>
      <c r="S33" s="151"/>
      <c r="T33" s="151"/>
      <c r="U33" s="151"/>
      <c r="V33" s="151"/>
      <c r="W33" s="152"/>
      <c r="Y33" s="6"/>
      <c r="AA33" s="18" t="s">
        <v>93</v>
      </c>
      <c r="AB33" s="17" t="s">
        <v>288</v>
      </c>
      <c r="AE33" s="64" t="s">
        <v>4461</v>
      </c>
    </row>
    <row r="34" spans="1:31" ht="20.25" customHeight="1" x14ac:dyDescent="0.2">
      <c r="A34" s="274" t="s">
        <v>4294</v>
      </c>
      <c r="B34" s="274"/>
      <c r="C34" s="274"/>
      <c r="D34" s="274"/>
      <c r="E34" s="274"/>
      <c r="F34" s="268"/>
      <c r="G34" s="268"/>
      <c r="H34" s="268"/>
      <c r="I34" s="268"/>
      <c r="J34" s="268"/>
      <c r="K34" s="268"/>
      <c r="L34" s="268"/>
      <c r="M34" s="268"/>
      <c r="N34" s="268"/>
      <c r="O34" s="264" t="s">
        <v>43</v>
      </c>
      <c r="P34" s="264"/>
      <c r="Q34" s="264"/>
      <c r="R34" s="265"/>
      <c r="S34" s="265"/>
      <c r="T34" s="265"/>
      <c r="U34" s="265"/>
      <c r="V34" s="265"/>
      <c r="W34" s="265"/>
      <c r="AA34" s="18" t="s">
        <v>4280</v>
      </c>
      <c r="AB34" s="17" t="s">
        <v>289</v>
      </c>
      <c r="AE34" s="61"/>
    </row>
    <row r="35" spans="1:31" ht="20.25" customHeight="1" x14ac:dyDescent="0.2">
      <c r="A35" s="274"/>
      <c r="B35" s="274"/>
      <c r="C35" s="274"/>
      <c r="D35" s="274"/>
      <c r="E35" s="274"/>
      <c r="F35" s="268"/>
      <c r="G35" s="268"/>
      <c r="H35" s="268"/>
      <c r="I35" s="268"/>
      <c r="J35" s="268"/>
      <c r="K35" s="268"/>
      <c r="L35" s="268"/>
      <c r="M35" s="268"/>
      <c r="N35" s="268"/>
      <c r="O35" s="264" t="s">
        <v>51</v>
      </c>
      <c r="P35" s="264"/>
      <c r="Q35" s="264"/>
      <c r="R35" s="265"/>
      <c r="S35" s="265"/>
      <c r="T35" s="265"/>
      <c r="U35" s="265"/>
      <c r="V35" s="265"/>
      <c r="W35" s="265"/>
      <c r="AA35" s="18" t="s">
        <v>4281</v>
      </c>
      <c r="AB35" s="17" t="s">
        <v>290</v>
      </c>
    </row>
    <row r="36" spans="1:31" ht="20.25" customHeight="1" x14ac:dyDescent="0.2">
      <c r="A36" s="119" t="s">
        <v>4382</v>
      </c>
      <c r="B36" s="119"/>
      <c r="C36" s="119"/>
      <c r="D36" s="119"/>
      <c r="E36" s="119"/>
      <c r="F36" s="141" t="s">
        <v>4492</v>
      </c>
      <c r="G36" s="141"/>
      <c r="H36" s="141"/>
      <c r="I36" s="412"/>
      <c r="J36" s="412"/>
      <c r="K36" s="412"/>
      <c r="L36" s="273" t="s">
        <v>4493</v>
      </c>
      <c r="M36" s="273"/>
      <c r="N36" s="273"/>
      <c r="O36" s="412"/>
      <c r="P36" s="412"/>
      <c r="Q36" s="412"/>
      <c r="R36" s="261" t="s">
        <v>4383</v>
      </c>
      <c r="S36" s="261"/>
      <c r="T36" s="261"/>
      <c r="U36" s="131"/>
      <c r="V36" s="131"/>
      <c r="W36" s="131"/>
      <c r="AA36" s="18" t="s">
        <v>94</v>
      </c>
      <c r="AB36" s="17" t="s">
        <v>291</v>
      </c>
    </row>
    <row r="37" spans="1:31" ht="20.25" customHeight="1" x14ac:dyDescent="0.2">
      <c r="A37" s="169" t="s">
        <v>4295</v>
      </c>
      <c r="B37" s="170"/>
      <c r="C37" s="170"/>
      <c r="D37" s="170"/>
      <c r="E37" s="171"/>
      <c r="F37" s="135"/>
      <c r="G37" s="135"/>
      <c r="H37" s="135"/>
      <c r="I37" s="135"/>
      <c r="J37" s="135"/>
      <c r="K37" s="135"/>
      <c r="L37" s="135"/>
      <c r="M37" s="135"/>
      <c r="N37" s="135"/>
      <c r="O37" s="135"/>
      <c r="P37" s="135"/>
      <c r="Q37" s="135"/>
      <c r="R37" s="135"/>
      <c r="S37" s="135"/>
      <c r="T37" s="135"/>
      <c r="U37" s="135"/>
      <c r="V37" s="135"/>
      <c r="W37" s="135"/>
      <c r="Z37" s="46"/>
      <c r="AA37" s="18" t="s">
        <v>95</v>
      </c>
      <c r="AB37" s="17" t="s">
        <v>292</v>
      </c>
    </row>
    <row r="38" spans="1:31" ht="20.25" customHeight="1" x14ac:dyDescent="0.2">
      <c r="A38" s="169" t="s">
        <v>4296</v>
      </c>
      <c r="B38" s="170"/>
      <c r="C38" s="170"/>
      <c r="D38" s="170"/>
      <c r="E38" s="171"/>
      <c r="F38" s="135"/>
      <c r="G38" s="135"/>
      <c r="H38" s="135"/>
      <c r="I38" s="135"/>
      <c r="J38" s="135"/>
      <c r="K38" s="135"/>
      <c r="L38" s="135"/>
      <c r="M38" s="135"/>
      <c r="N38" s="135"/>
      <c r="O38" s="135"/>
      <c r="P38" s="135"/>
      <c r="Q38" s="135"/>
      <c r="R38" s="135"/>
      <c r="S38" s="135"/>
      <c r="T38" s="135"/>
      <c r="U38" s="135"/>
      <c r="V38" s="135"/>
      <c r="W38" s="135"/>
      <c r="Z38" s="46"/>
      <c r="AA38" s="18" t="s">
        <v>96</v>
      </c>
      <c r="AB38" s="17" t="s">
        <v>293</v>
      </c>
    </row>
    <row r="39" spans="1:31" ht="20.25" customHeight="1" x14ac:dyDescent="0.2">
      <c r="A39" s="132" t="s">
        <v>13</v>
      </c>
      <c r="B39" s="132"/>
      <c r="C39" s="132"/>
      <c r="D39" s="132"/>
      <c r="E39" s="132"/>
      <c r="F39" s="141" t="s">
        <v>14</v>
      </c>
      <c r="G39" s="141"/>
      <c r="H39" s="141"/>
      <c r="I39" s="144"/>
      <c r="J39" s="144"/>
      <c r="K39" s="144"/>
      <c r="L39" s="273" t="s">
        <v>52</v>
      </c>
      <c r="M39" s="273"/>
      <c r="N39" s="273"/>
      <c r="O39" s="131"/>
      <c r="P39" s="131"/>
      <c r="Q39" s="131"/>
      <c r="R39" s="263" t="s">
        <v>41</v>
      </c>
      <c r="S39" s="263"/>
      <c r="T39" s="263"/>
      <c r="U39" s="131"/>
      <c r="V39" s="131"/>
      <c r="W39" s="131"/>
      <c r="X39" s="20" t="b">
        <v>0</v>
      </c>
      <c r="Y39" s="20" t="b">
        <v>0</v>
      </c>
      <c r="Z39" s="67" t="b">
        <v>0</v>
      </c>
      <c r="AA39" s="18" t="s">
        <v>97</v>
      </c>
      <c r="AB39" s="17" t="s">
        <v>294</v>
      </c>
      <c r="AD39" s="57" t="str">
        <f>IF(X39+Y39+Z39&gt;1,"Vyberte jen jednu možnost",IF(X39+Y39+Z39=1,"","Vyberte jednu možnost"))</f>
        <v>Vyberte jednu možnost</v>
      </c>
      <c r="AE39" s="61"/>
    </row>
    <row r="40" spans="1:31" ht="20.25" customHeight="1" x14ac:dyDescent="0.2">
      <c r="A40" s="119" t="s">
        <v>4342</v>
      </c>
      <c r="B40" s="119"/>
      <c r="C40" s="119"/>
      <c r="D40" s="119"/>
      <c r="E40" s="119"/>
      <c r="F40" s="266"/>
      <c r="G40" s="266"/>
      <c r="H40" s="266"/>
      <c r="I40" s="266"/>
      <c r="J40" s="266"/>
      <c r="K40" s="266"/>
      <c r="L40" s="266"/>
      <c r="M40" s="266"/>
      <c r="N40" s="266"/>
      <c r="O40" s="266"/>
      <c r="P40" s="266"/>
      <c r="Q40" s="266"/>
      <c r="R40" s="266"/>
      <c r="S40" s="266"/>
      <c r="T40" s="266"/>
      <c r="U40" s="266"/>
      <c r="V40" s="266"/>
      <c r="W40" s="266"/>
      <c r="AA40" s="18" t="s">
        <v>98</v>
      </c>
      <c r="AB40" s="17" t="s">
        <v>295</v>
      </c>
      <c r="AE40" s="76" t="s">
        <v>4490</v>
      </c>
    </row>
    <row r="41" spans="1:31" ht="20.25" customHeight="1" x14ac:dyDescent="0.2">
      <c r="A41" s="264" t="s">
        <v>4297</v>
      </c>
      <c r="B41" s="264"/>
      <c r="C41" s="264"/>
      <c r="D41" s="264"/>
      <c r="E41" s="264"/>
      <c r="F41" s="266"/>
      <c r="G41" s="266"/>
      <c r="H41" s="266"/>
      <c r="I41" s="266"/>
      <c r="J41" s="266"/>
      <c r="K41" s="266"/>
      <c r="L41" s="266"/>
      <c r="M41" s="266"/>
      <c r="N41" s="266"/>
      <c r="O41" s="266"/>
      <c r="P41" s="266"/>
      <c r="Q41" s="266"/>
      <c r="R41" s="266"/>
      <c r="S41" s="266"/>
      <c r="T41" s="266"/>
      <c r="U41" s="266"/>
      <c r="V41" s="266"/>
      <c r="W41" s="266"/>
      <c r="AA41" s="18" t="s">
        <v>99</v>
      </c>
      <c r="AB41" s="17" t="s">
        <v>296</v>
      </c>
    </row>
    <row r="42" spans="1:31" ht="20.25" customHeight="1" x14ac:dyDescent="0.2">
      <c r="A42" s="119" t="s">
        <v>4344</v>
      </c>
      <c r="B42" s="119"/>
      <c r="C42" s="119"/>
      <c r="D42" s="119"/>
      <c r="E42" s="119"/>
      <c r="F42" s="266"/>
      <c r="G42" s="266"/>
      <c r="H42" s="266"/>
      <c r="I42" s="266"/>
      <c r="J42" s="266"/>
      <c r="K42" s="266"/>
      <c r="L42" s="266"/>
      <c r="M42" s="266"/>
      <c r="N42" s="266"/>
      <c r="O42" s="266"/>
      <c r="P42" s="266"/>
      <c r="Q42" s="266"/>
      <c r="R42" s="266"/>
      <c r="S42" s="266"/>
      <c r="T42" s="266"/>
      <c r="U42" s="266"/>
      <c r="V42" s="266"/>
      <c r="W42" s="266"/>
      <c r="AA42" s="18" t="s">
        <v>100</v>
      </c>
      <c r="AB42" s="17" t="s">
        <v>297</v>
      </c>
      <c r="AE42" s="76" t="s">
        <v>4490</v>
      </c>
    </row>
    <row r="43" spans="1:31" ht="20.25" customHeight="1" x14ac:dyDescent="0.2">
      <c r="A43" s="119"/>
      <c r="B43" s="119"/>
      <c r="C43" s="119"/>
      <c r="D43" s="119"/>
      <c r="E43" s="119"/>
      <c r="F43" s="266"/>
      <c r="G43" s="266"/>
      <c r="H43" s="266"/>
      <c r="I43" s="266"/>
      <c r="J43" s="266"/>
      <c r="K43" s="266"/>
      <c r="L43" s="266"/>
      <c r="M43" s="266"/>
      <c r="N43" s="266"/>
      <c r="O43" s="266"/>
      <c r="P43" s="266"/>
      <c r="Q43" s="266"/>
      <c r="R43" s="266"/>
      <c r="S43" s="266"/>
      <c r="T43" s="266"/>
      <c r="U43" s="266"/>
      <c r="V43" s="266"/>
      <c r="W43" s="266"/>
      <c r="AA43" s="18" t="s">
        <v>101</v>
      </c>
      <c r="AB43" s="17" t="s">
        <v>298</v>
      </c>
    </row>
    <row r="44" spans="1:31" ht="20.25" customHeight="1" x14ac:dyDescent="0.2">
      <c r="A44" s="132" t="s">
        <v>12</v>
      </c>
      <c r="B44" s="132"/>
      <c r="C44" s="132"/>
      <c r="D44" s="132"/>
      <c r="E44" s="132"/>
      <c r="F44" s="132"/>
      <c r="G44" s="132"/>
      <c r="H44" s="132"/>
      <c r="I44" s="132"/>
      <c r="J44" s="132"/>
      <c r="K44" s="132"/>
      <c r="L44" s="132"/>
      <c r="M44" s="132"/>
      <c r="N44" s="132"/>
      <c r="O44" s="132"/>
      <c r="P44" s="132"/>
      <c r="Q44" s="132"/>
      <c r="R44" s="132"/>
      <c r="S44" s="132"/>
      <c r="T44" s="132"/>
      <c r="U44" s="132"/>
      <c r="V44" s="132"/>
      <c r="W44" s="132"/>
      <c r="AA44" s="18" t="s">
        <v>102</v>
      </c>
      <c r="AB44" s="17" t="s">
        <v>299</v>
      </c>
    </row>
    <row r="45" spans="1:31" ht="20.25" customHeight="1" x14ac:dyDescent="0.2">
      <c r="A45" s="261" t="s">
        <v>30</v>
      </c>
      <c r="B45" s="261"/>
      <c r="C45" s="261"/>
      <c r="D45" s="263" t="s">
        <v>5</v>
      </c>
      <c r="E45" s="263"/>
      <c r="F45" s="263"/>
      <c r="G45" s="114"/>
      <c r="H45" s="114"/>
      <c r="I45" s="114"/>
      <c r="J45" s="114"/>
      <c r="K45" s="114"/>
      <c r="L45" s="114"/>
      <c r="M45" s="114"/>
      <c r="N45" s="114"/>
      <c r="O45" s="114"/>
      <c r="P45" s="114"/>
      <c r="Q45" s="114"/>
      <c r="R45" s="114"/>
      <c r="S45" s="114"/>
      <c r="T45" s="114"/>
      <c r="U45" s="10" t="s">
        <v>4</v>
      </c>
      <c r="V45" s="269"/>
      <c r="W45" s="269"/>
      <c r="AA45" s="18" t="s">
        <v>103</v>
      </c>
      <c r="AB45" s="17" t="s">
        <v>300</v>
      </c>
    </row>
    <row r="46" spans="1:31" ht="20.25" customHeight="1" x14ac:dyDescent="0.2">
      <c r="A46" s="261"/>
      <c r="B46" s="261"/>
      <c r="C46" s="261"/>
      <c r="D46" s="263" t="s">
        <v>6</v>
      </c>
      <c r="E46" s="263"/>
      <c r="F46" s="263"/>
      <c r="G46" s="140"/>
      <c r="H46" s="140"/>
      <c r="I46" s="140"/>
      <c r="J46" s="140"/>
      <c r="K46" s="140"/>
      <c r="L46" s="140"/>
      <c r="M46" s="140"/>
      <c r="N46" s="140"/>
      <c r="O46" s="140"/>
      <c r="P46" s="140"/>
      <c r="Q46" s="140"/>
      <c r="R46" s="10" t="s">
        <v>7</v>
      </c>
      <c r="S46" s="140"/>
      <c r="T46" s="140"/>
      <c r="U46" s="10" t="s">
        <v>8</v>
      </c>
      <c r="V46" s="140"/>
      <c r="W46" s="140"/>
      <c r="AA46" s="18" t="s">
        <v>104</v>
      </c>
      <c r="AB46" s="17" t="s">
        <v>301</v>
      </c>
    </row>
    <row r="47" spans="1:31" ht="20.25" customHeight="1" x14ac:dyDescent="0.2">
      <c r="A47" s="261"/>
      <c r="B47" s="261"/>
      <c r="C47" s="261"/>
      <c r="D47" s="263" t="s">
        <v>40</v>
      </c>
      <c r="E47" s="263"/>
      <c r="F47" s="263"/>
      <c r="G47" s="144"/>
      <c r="H47" s="144"/>
      <c r="I47" s="144"/>
      <c r="J47" s="144"/>
      <c r="K47" s="144"/>
      <c r="L47" s="144"/>
      <c r="M47" s="144"/>
      <c r="N47" s="144"/>
      <c r="O47" s="144"/>
      <c r="P47" s="144"/>
      <c r="Q47" s="144"/>
      <c r="R47" s="144"/>
      <c r="S47" s="144"/>
      <c r="T47" s="144"/>
      <c r="U47" s="144"/>
      <c r="V47" s="144"/>
      <c r="W47" s="144"/>
      <c r="AA47" s="18" t="s">
        <v>105</v>
      </c>
      <c r="AB47" s="17" t="s">
        <v>302</v>
      </c>
      <c r="AE47" s="76" t="s">
        <v>4490</v>
      </c>
    </row>
    <row r="48" spans="1:31" ht="21.75" customHeight="1" x14ac:dyDescent="0.2">
      <c r="A48" s="261" t="s">
        <v>31</v>
      </c>
      <c r="B48" s="261"/>
      <c r="C48" s="261"/>
      <c r="D48" s="263" t="s">
        <v>5</v>
      </c>
      <c r="E48" s="263"/>
      <c r="F48" s="263"/>
      <c r="G48" s="114"/>
      <c r="H48" s="114"/>
      <c r="I48" s="114"/>
      <c r="J48" s="114"/>
      <c r="K48" s="114"/>
      <c r="L48" s="114"/>
      <c r="M48" s="114"/>
      <c r="N48" s="114"/>
      <c r="O48" s="114"/>
      <c r="P48" s="114"/>
      <c r="Q48" s="114"/>
      <c r="R48" s="114"/>
      <c r="S48" s="114"/>
      <c r="T48" s="114"/>
      <c r="U48" s="10" t="s">
        <v>4</v>
      </c>
      <c r="V48" s="269"/>
      <c r="W48" s="269"/>
      <c r="AA48" s="18" t="s">
        <v>106</v>
      </c>
      <c r="AB48" s="17" t="s">
        <v>303</v>
      </c>
      <c r="AE48" s="61" t="s">
        <v>4419</v>
      </c>
    </row>
    <row r="49" spans="1:31" ht="20.25" customHeight="1" x14ac:dyDescent="0.2">
      <c r="A49" s="261"/>
      <c r="B49" s="261"/>
      <c r="C49" s="261"/>
      <c r="D49" s="263" t="s">
        <v>6</v>
      </c>
      <c r="E49" s="263"/>
      <c r="F49" s="263"/>
      <c r="G49" s="140"/>
      <c r="H49" s="140"/>
      <c r="I49" s="140"/>
      <c r="J49" s="140"/>
      <c r="K49" s="140"/>
      <c r="L49" s="140"/>
      <c r="M49" s="140"/>
      <c r="N49" s="140"/>
      <c r="O49" s="140"/>
      <c r="P49" s="140"/>
      <c r="Q49" s="140"/>
      <c r="R49" s="10" t="s">
        <v>7</v>
      </c>
      <c r="S49" s="140"/>
      <c r="T49" s="140"/>
      <c r="U49" s="10" t="s">
        <v>8</v>
      </c>
      <c r="V49" s="140"/>
      <c r="W49" s="140"/>
      <c r="AA49" s="18" t="s">
        <v>107</v>
      </c>
      <c r="AB49" s="17" t="s">
        <v>304</v>
      </c>
      <c r="AE49" s="68"/>
    </row>
    <row r="50" spans="1:31" ht="20.25" customHeight="1" x14ac:dyDescent="0.2">
      <c r="A50" s="261"/>
      <c r="B50" s="261"/>
      <c r="C50" s="261"/>
      <c r="D50" s="263" t="s">
        <v>40</v>
      </c>
      <c r="E50" s="263"/>
      <c r="F50" s="263"/>
      <c r="G50" s="144"/>
      <c r="H50" s="144"/>
      <c r="I50" s="144"/>
      <c r="J50" s="144"/>
      <c r="K50" s="144"/>
      <c r="L50" s="144"/>
      <c r="M50" s="144"/>
      <c r="N50" s="144"/>
      <c r="O50" s="144"/>
      <c r="P50" s="144"/>
      <c r="Q50" s="144"/>
      <c r="R50" s="144"/>
      <c r="S50" s="144"/>
      <c r="T50" s="144"/>
      <c r="U50" s="144"/>
      <c r="V50" s="144"/>
      <c r="W50" s="144"/>
      <c r="AA50" s="18" t="s">
        <v>108</v>
      </c>
      <c r="AB50" s="17" t="s">
        <v>305</v>
      </c>
      <c r="AE50" s="76" t="s">
        <v>4490</v>
      </c>
    </row>
    <row r="51" spans="1:31" ht="21.75" customHeight="1" x14ac:dyDescent="0.2">
      <c r="A51" s="261" t="s">
        <v>32</v>
      </c>
      <c r="B51" s="261"/>
      <c r="C51" s="261"/>
      <c r="D51" s="263" t="s">
        <v>5</v>
      </c>
      <c r="E51" s="263"/>
      <c r="F51" s="263"/>
      <c r="G51" s="114"/>
      <c r="H51" s="114"/>
      <c r="I51" s="114"/>
      <c r="J51" s="114"/>
      <c r="K51" s="114"/>
      <c r="L51" s="114"/>
      <c r="M51" s="114"/>
      <c r="N51" s="114"/>
      <c r="O51" s="114"/>
      <c r="P51" s="114"/>
      <c r="Q51" s="114"/>
      <c r="R51" s="114"/>
      <c r="S51" s="114"/>
      <c r="T51" s="114"/>
      <c r="U51" s="10" t="s">
        <v>4</v>
      </c>
      <c r="V51" s="269"/>
      <c r="W51" s="269"/>
      <c r="AA51" s="18" t="s">
        <v>109</v>
      </c>
      <c r="AB51" s="17" t="s">
        <v>306</v>
      </c>
      <c r="AE51" s="61" t="s">
        <v>4420</v>
      </c>
    </row>
    <row r="52" spans="1:31" ht="20.25" customHeight="1" x14ac:dyDescent="0.2">
      <c r="A52" s="261"/>
      <c r="B52" s="261"/>
      <c r="C52" s="261"/>
      <c r="D52" s="263" t="s">
        <v>6</v>
      </c>
      <c r="E52" s="263"/>
      <c r="F52" s="263"/>
      <c r="G52" s="140"/>
      <c r="H52" s="140"/>
      <c r="I52" s="140"/>
      <c r="J52" s="140"/>
      <c r="K52" s="140"/>
      <c r="L52" s="140"/>
      <c r="M52" s="140"/>
      <c r="N52" s="140"/>
      <c r="O52" s="140"/>
      <c r="P52" s="140"/>
      <c r="Q52" s="140"/>
      <c r="R52" s="10" t="s">
        <v>7</v>
      </c>
      <c r="S52" s="140"/>
      <c r="T52" s="140"/>
      <c r="U52" s="10" t="s">
        <v>8</v>
      </c>
      <c r="V52" s="140"/>
      <c r="W52" s="140"/>
      <c r="AA52" s="18" t="s">
        <v>110</v>
      </c>
      <c r="AB52" s="17" t="s">
        <v>307</v>
      </c>
    </row>
    <row r="53" spans="1:31" ht="20.25" customHeight="1" x14ac:dyDescent="0.2">
      <c r="A53" s="261"/>
      <c r="B53" s="261"/>
      <c r="C53" s="261"/>
      <c r="D53" s="263" t="s">
        <v>40</v>
      </c>
      <c r="E53" s="263"/>
      <c r="F53" s="263"/>
      <c r="G53" s="144"/>
      <c r="H53" s="144"/>
      <c r="I53" s="144"/>
      <c r="J53" s="144"/>
      <c r="K53" s="144"/>
      <c r="L53" s="144"/>
      <c r="M53" s="144"/>
      <c r="N53" s="144"/>
      <c r="O53" s="144"/>
      <c r="P53" s="144"/>
      <c r="Q53" s="144"/>
      <c r="R53" s="144"/>
      <c r="S53" s="144"/>
      <c r="T53" s="144"/>
      <c r="U53" s="144"/>
      <c r="V53" s="144"/>
      <c r="W53" s="144"/>
      <c r="AA53" s="18" t="s">
        <v>111</v>
      </c>
      <c r="AB53" s="17" t="s">
        <v>308</v>
      </c>
      <c r="AE53" s="76" t="s">
        <v>4490</v>
      </c>
    </row>
    <row r="54" spans="1:31" ht="20.25" customHeight="1" x14ac:dyDescent="0.2">
      <c r="A54" s="143" t="s">
        <v>4343</v>
      </c>
      <c r="B54" s="143"/>
      <c r="C54" s="143"/>
      <c r="D54" s="144"/>
      <c r="E54" s="144"/>
      <c r="F54" s="144"/>
      <c r="G54" s="144"/>
      <c r="H54" s="144"/>
      <c r="I54" s="144"/>
      <c r="J54" s="144"/>
      <c r="K54" s="144"/>
      <c r="L54" s="144"/>
      <c r="M54" s="144"/>
      <c r="N54" s="144"/>
      <c r="O54" s="144"/>
      <c r="P54" s="144"/>
      <c r="Q54" s="144"/>
      <c r="R54" s="144"/>
      <c r="S54" s="144"/>
      <c r="T54" s="144"/>
      <c r="U54" s="144"/>
      <c r="V54" s="144"/>
      <c r="W54" s="144"/>
      <c r="AA54" s="18" t="s">
        <v>112</v>
      </c>
      <c r="AB54" s="17" t="s">
        <v>309</v>
      </c>
    </row>
    <row r="55" spans="1:31" ht="20.25" customHeight="1" x14ac:dyDescent="0.2">
      <c r="A55" s="143"/>
      <c r="B55" s="143"/>
      <c r="C55" s="143"/>
      <c r="D55" s="144"/>
      <c r="E55" s="144"/>
      <c r="F55" s="144"/>
      <c r="G55" s="144"/>
      <c r="H55" s="144"/>
      <c r="I55" s="144"/>
      <c r="J55" s="144"/>
      <c r="K55" s="144"/>
      <c r="L55" s="144"/>
      <c r="M55" s="144"/>
      <c r="N55" s="144"/>
      <c r="O55" s="144"/>
      <c r="P55" s="144"/>
      <c r="Q55" s="144"/>
      <c r="R55" s="144"/>
      <c r="S55" s="144"/>
      <c r="T55" s="144"/>
      <c r="U55" s="144"/>
      <c r="V55" s="144"/>
      <c r="W55" s="144"/>
      <c r="AA55" s="18" t="s">
        <v>113</v>
      </c>
      <c r="AB55" s="17" t="s">
        <v>310</v>
      </c>
    </row>
    <row r="56" spans="1:31" ht="20.25" customHeight="1" x14ac:dyDescent="0.2">
      <c r="A56" s="143"/>
      <c r="B56" s="143"/>
      <c r="C56" s="143"/>
      <c r="D56" s="144"/>
      <c r="E56" s="144"/>
      <c r="F56" s="144"/>
      <c r="G56" s="144"/>
      <c r="H56" s="144"/>
      <c r="I56" s="144"/>
      <c r="J56" s="144"/>
      <c r="K56" s="144"/>
      <c r="L56" s="144"/>
      <c r="M56" s="144"/>
      <c r="N56" s="144"/>
      <c r="O56" s="144"/>
      <c r="P56" s="144"/>
      <c r="Q56" s="144"/>
      <c r="R56" s="144"/>
      <c r="S56" s="144"/>
      <c r="T56" s="144"/>
      <c r="U56" s="144"/>
      <c r="V56" s="144"/>
      <c r="W56" s="144"/>
      <c r="AA56" s="18" t="s">
        <v>114</v>
      </c>
      <c r="AB56" s="17" t="s">
        <v>311</v>
      </c>
    </row>
    <row r="57" spans="1:31" ht="20.25" customHeight="1" x14ac:dyDescent="0.2">
      <c r="A57" s="98" t="s">
        <v>53</v>
      </c>
      <c r="B57" s="99"/>
      <c r="C57" s="99"/>
      <c r="D57" s="99"/>
      <c r="E57" s="99"/>
      <c r="F57" s="99"/>
      <c r="G57" s="99"/>
      <c r="H57" s="99"/>
      <c r="I57" s="99"/>
      <c r="J57" s="99"/>
      <c r="K57" s="99"/>
      <c r="L57" s="99"/>
      <c r="M57" s="99"/>
      <c r="N57" s="99"/>
      <c r="O57" s="99"/>
      <c r="P57" s="99"/>
      <c r="Q57" s="99"/>
      <c r="R57" s="99"/>
      <c r="S57" s="99"/>
      <c r="T57" s="99"/>
      <c r="U57" s="99"/>
      <c r="V57" s="99"/>
      <c r="W57" s="100"/>
      <c r="AA57" s="18" t="s">
        <v>115</v>
      </c>
      <c r="AB57" s="17" t="s">
        <v>312</v>
      </c>
    </row>
    <row r="58" spans="1:31" ht="20.25" customHeight="1" x14ac:dyDescent="0.2">
      <c r="A58" s="141" t="s">
        <v>4346</v>
      </c>
      <c r="B58" s="141"/>
      <c r="C58" s="141"/>
      <c r="D58" s="141"/>
      <c r="E58" s="141"/>
      <c r="F58" s="141"/>
      <c r="G58" s="141"/>
      <c r="H58" s="205"/>
      <c r="I58" s="207"/>
      <c r="J58" s="172" t="s">
        <v>4273</v>
      </c>
      <c r="K58" s="173"/>
      <c r="L58" s="173"/>
      <c r="M58" s="131"/>
      <c r="N58" s="131"/>
      <c r="O58" s="172" t="s">
        <v>4274</v>
      </c>
      <c r="P58" s="173"/>
      <c r="Q58" s="173"/>
      <c r="R58" s="173"/>
      <c r="S58" s="173"/>
      <c r="T58" s="173"/>
      <c r="U58" s="173"/>
      <c r="V58" s="173"/>
      <c r="W58" s="174"/>
      <c r="X58" s="20" t="b">
        <v>0</v>
      </c>
      <c r="Y58" s="20" t="b">
        <v>0</v>
      </c>
      <c r="AA58" s="18" t="s">
        <v>116</v>
      </c>
      <c r="AB58" s="17" t="s">
        <v>313</v>
      </c>
      <c r="AD58" s="57" t="str">
        <f>IF(X58+Y58+Z58&gt;1,"Vyberte jen jednu možnost",IF(X58+Y58+Z58=1,"","Vyberte jednu možnost"))</f>
        <v>Vyberte jednu možnost</v>
      </c>
      <c r="AE58" s="61" t="s">
        <v>4462</v>
      </c>
    </row>
    <row r="59" spans="1:31" ht="20.25" customHeight="1" x14ac:dyDescent="0.2">
      <c r="A59" s="273" t="s">
        <v>255</v>
      </c>
      <c r="B59" s="273"/>
      <c r="C59" s="273"/>
      <c r="D59" s="273"/>
      <c r="E59" s="273"/>
      <c r="F59" s="273"/>
      <c r="G59" s="273"/>
      <c r="H59" s="273"/>
      <c r="I59" s="273"/>
      <c r="J59" s="273"/>
      <c r="K59" s="273"/>
      <c r="L59" s="133"/>
      <c r="M59" s="133"/>
      <c r="N59" s="133"/>
      <c r="O59" s="133"/>
      <c r="P59" s="133"/>
      <c r="Q59" s="133"/>
      <c r="R59" s="133"/>
      <c r="S59" s="133"/>
      <c r="T59" s="133"/>
      <c r="U59" s="133"/>
      <c r="V59" s="133"/>
      <c r="W59" s="133"/>
      <c r="AA59" s="18" t="s">
        <v>117</v>
      </c>
      <c r="AB59" s="17" t="s">
        <v>314</v>
      </c>
      <c r="AE59" s="59"/>
    </row>
    <row r="60" spans="1:31" ht="30.75" customHeight="1" x14ac:dyDescent="0.2">
      <c r="A60" s="139" t="s">
        <v>54</v>
      </c>
      <c r="B60" s="139"/>
      <c r="C60" s="139"/>
      <c r="D60" s="139"/>
      <c r="E60" s="139"/>
      <c r="F60" s="139"/>
      <c r="G60" s="139"/>
      <c r="H60" s="139"/>
      <c r="I60" s="139"/>
      <c r="J60" s="139"/>
      <c r="K60" s="139"/>
      <c r="L60" s="140"/>
      <c r="M60" s="140"/>
      <c r="N60" s="140"/>
      <c r="O60" s="140"/>
      <c r="P60" s="140"/>
      <c r="Q60" s="140"/>
      <c r="R60" s="140"/>
      <c r="S60" s="140"/>
      <c r="T60" s="140"/>
      <c r="U60" s="140"/>
      <c r="V60" s="140"/>
      <c r="W60" s="140"/>
      <c r="AA60" s="18" t="s">
        <v>118</v>
      </c>
      <c r="AB60" s="17" t="s">
        <v>315</v>
      </c>
      <c r="AE60" s="59"/>
    </row>
    <row r="61" spans="1:31" ht="20.25" customHeight="1" x14ac:dyDescent="0.2">
      <c r="A61" s="141" t="s">
        <v>4380</v>
      </c>
      <c r="B61" s="141"/>
      <c r="C61" s="141"/>
      <c r="D61" s="141"/>
      <c r="E61" s="141"/>
      <c r="F61" s="141"/>
      <c r="G61" s="141"/>
      <c r="H61" s="141"/>
      <c r="I61" s="141"/>
      <c r="J61" s="141"/>
      <c r="K61" s="141"/>
      <c r="L61" s="133"/>
      <c r="M61" s="133"/>
      <c r="N61" s="133"/>
      <c r="O61" s="133"/>
      <c r="P61" s="133"/>
      <c r="Q61" s="133"/>
      <c r="R61" s="133"/>
      <c r="S61" s="133"/>
      <c r="T61" s="133"/>
      <c r="U61" s="133"/>
      <c r="V61" s="133"/>
      <c r="W61" s="133"/>
      <c r="AA61" s="18" t="s">
        <v>119</v>
      </c>
      <c r="AB61" s="17" t="s">
        <v>316</v>
      </c>
      <c r="AE61" s="59"/>
    </row>
    <row r="62" spans="1:31" ht="20.25" customHeight="1" x14ac:dyDescent="0.2">
      <c r="A62" s="310" t="s">
        <v>4345</v>
      </c>
      <c r="B62" s="310"/>
      <c r="C62" s="310"/>
      <c r="D62" s="310"/>
      <c r="E62" s="310"/>
      <c r="F62" s="310"/>
      <c r="G62" s="310"/>
      <c r="H62" s="295"/>
      <c r="I62" s="296"/>
      <c r="J62" s="283" t="s">
        <v>4273</v>
      </c>
      <c r="K62" s="284"/>
      <c r="L62" s="284"/>
      <c r="M62" s="275"/>
      <c r="N62" s="275"/>
      <c r="O62" s="283" t="s">
        <v>4274</v>
      </c>
      <c r="P62" s="284"/>
      <c r="Q62" s="284"/>
      <c r="R62" s="284"/>
      <c r="S62" s="284"/>
      <c r="T62" s="284"/>
      <c r="U62" s="284"/>
      <c r="V62" s="284"/>
      <c r="W62" s="299"/>
      <c r="X62" s="33" t="b">
        <v>0</v>
      </c>
      <c r="Y62" s="33" t="b">
        <v>0</v>
      </c>
      <c r="Z62" s="47"/>
      <c r="AA62" s="18" t="s">
        <v>120</v>
      </c>
      <c r="AB62" s="17" t="s">
        <v>317</v>
      </c>
      <c r="AD62" s="57" t="str">
        <f>IF(X62+Y62+Z62&gt;1,"Vyberte jen jednu možnost",IF(X62+Y62+Z62=1,"","Vyberte jednu možnost"))</f>
        <v>Vyberte jednu možnost</v>
      </c>
      <c r="AE62" s="61" t="s">
        <v>4463</v>
      </c>
    </row>
    <row r="63" spans="1:31" ht="39.75" customHeight="1" x14ac:dyDescent="0.2">
      <c r="A63" s="289"/>
      <c r="B63" s="290"/>
      <c r="C63" s="290"/>
      <c r="D63" s="290"/>
      <c r="E63" s="290"/>
      <c r="F63" s="290"/>
      <c r="G63" s="290"/>
      <c r="H63" s="290"/>
      <c r="I63" s="290"/>
      <c r="J63" s="290"/>
      <c r="K63" s="290"/>
      <c r="L63" s="290"/>
      <c r="M63" s="290"/>
      <c r="N63" s="290"/>
      <c r="O63" s="290"/>
      <c r="P63" s="290"/>
      <c r="Q63" s="290"/>
      <c r="R63" s="290"/>
      <c r="S63" s="290"/>
      <c r="T63" s="290"/>
      <c r="U63" s="290"/>
      <c r="V63" s="290"/>
      <c r="W63" s="291"/>
      <c r="Y63" s="6"/>
      <c r="AA63" s="18" t="s">
        <v>121</v>
      </c>
      <c r="AB63" s="17" t="s">
        <v>318</v>
      </c>
    </row>
    <row r="64" spans="1:31" ht="20.25" customHeight="1" x14ac:dyDescent="0.2">
      <c r="A64" s="150" t="s">
        <v>4298</v>
      </c>
      <c r="B64" s="151"/>
      <c r="C64" s="151"/>
      <c r="D64" s="151"/>
      <c r="E64" s="151"/>
      <c r="F64" s="151"/>
      <c r="G64" s="151"/>
      <c r="H64" s="151"/>
      <c r="I64" s="151"/>
      <c r="J64" s="151"/>
      <c r="K64" s="151"/>
      <c r="L64" s="151"/>
      <c r="M64" s="151"/>
      <c r="N64" s="151"/>
      <c r="O64" s="151"/>
      <c r="P64" s="151"/>
      <c r="Q64" s="151"/>
      <c r="R64" s="151"/>
      <c r="S64" s="151"/>
      <c r="T64" s="151"/>
      <c r="U64" s="151"/>
      <c r="V64" s="151"/>
      <c r="W64" s="152"/>
      <c r="Y64" s="6"/>
      <c r="AA64" s="18" t="s">
        <v>122</v>
      </c>
      <c r="AB64" s="17" t="s">
        <v>319</v>
      </c>
      <c r="AE64" s="64" t="s">
        <v>4461</v>
      </c>
    </row>
    <row r="65" spans="1:31" ht="20.25" customHeight="1" x14ac:dyDescent="0.2">
      <c r="A65" s="274" t="s">
        <v>4294</v>
      </c>
      <c r="B65" s="274"/>
      <c r="C65" s="274"/>
      <c r="D65" s="274"/>
      <c r="E65" s="274"/>
      <c r="F65" s="268"/>
      <c r="G65" s="268"/>
      <c r="H65" s="268"/>
      <c r="I65" s="268"/>
      <c r="J65" s="268"/>
      <c r="K65" s="268"/>
      <c r="L65" s="268"/>
      <c r="M65" s="268"/>
      <c r="N65" s="268"/>
      <c r="O65" s="264" t="s">
        <v>43</v>
      </c>
      <c r="P65" s="264"/>
      <c r="Q65" s="264"/>
      <c r="R65" s="265"/>
      <c r="S65" s="265"/>
      <c r="T65" s="265"/>
      <c r="U65" s="265"/>
      <c r="V65" s="265"/>
      <c r="W65" s="265"/>
      <c r="Y65" s="6"/>
      <c r="AA65" s="18" t="s">
        <v>123</v>
      </c>
      <c r="AB65" s="17" t="s">
        <v>320</v>
      </c>
    </row>
    <row r="66" spans="1:31" ht="20.25" customHeight="1" x14ac:dyDescent="0.2">
      <c r="A66" s="274"/>
      <c r="B66" s="274"/>
      <c r="C66" s="274"/>
      <c r="D66" s="274"/>
      <c r="E66" s="274"/>
      <c r="F66" s="268"/>
      <c r="G66" s="268"/>
      <c r="H66" s="268"/>
      <c r="I66" s="268"/>
      <c r="J66" s="268"/>
      <c r="K66" s="268"/>
      <c r="L66" s="268"/>
      <c r="M66" s="268"/>
      <c r="N66" s="268"/>
      <c r="O66" s="264" t="s">
        <v>51</v>
      </c>
      <c r="P66" s="264"/>
      <c r="Q66" s="264"/>
      <c r="R66" s="265"/>
      <c r="S66" s="265"/>
      <c r="T66" s="265"/>
      <c r="U66" s="265"/>
      <c r="V66" s="265"/>
      <c r="W66" s="265"/>
      <c r="Y66" s="6"/>
      <c r="AA66" s="18" t="s">
        <v>124</v>
      </c>
      <c r="AB66" s="17" t="s">
        <v>321</v>
      </c>
    </row>
    <row r="67" spans="1:31" ht="20.25" customHeight="1" x14ac:dyDescent="0.2">
      <c r="A67" s="119" t="s">
        <v>4382</v>
      </c>
      <c r="B67" s="119"/>
      <c r="C67" s="119"/>
      <c r="D67" s="119"/>
      <c r="E67" s="119"/>
      <c r="F67" s="141" t="s">
        <v>4492</v>
      </c>
      <c r="G67" s="141"/>
      <c r="H67" s="141"/>
      <c r="I67" s="412"/>
      <c r="J67" s="412"/>
      <c r="K67" s="412"/>
      <c r="L67" s="273" t="s">
        <v>4493</v>
      </c>
      <c r="M67" s="273"/>
      <c r="N67" s="273"/>
      <c r="O67" s="412"/>
      <c r="P67" s="412"/>
      <c r="Q67" s="412"/>
      <c r="R67" s="261" t="s">
        <v>4383</v>
      </c>
      <c r="S67" s="261"/>
      <c r="T67" s="261"/>
      <c r="U67" s="131"/>
      <c r="V67" s="131"/>
      <c r="W67" s="131"/>
      <c r="Y67" s="6"/>
      <c r="AA67" s="18" t="s">
        <v>125</v>
      </c>
      <c r="AB67" s="17" t="s">
        <v>322</v>
      </c>
    </row>
    <row r="68" spans="1:31" ht="20.25" customHeight="1" x14ac:dyDescent="0.2">
      <c r="A68" s="169" t="s">
        <v>4295</v>
      </c>
      <c r="B68" s="170"/>
      <c r="C68" s="170"/>
      <c r="D68" s="170"/>
      <c r="E68" s="171"/>
      <c r="F68" s="135"/>
      <c r="G68" s="135"/>
      <c r="H68" s="135"/>
      <c r="I68" s="135"/>
      <c r="J68" s="135"/>
      <c r="K68" s="135"/>
      <c r="L68" s="135"/>
      <c r="M68" s="135"/>
      <c r="N68" s="135"/>
      <c r="O68" s="135"/>
      <c r="P68" s="135"/>
      <c r="Q68" s="135"/>
      <c r="R68" s="135"/>
      <c r="S68" s="135"/>
      <c r="T68" s="135"/>
      <c r="U68" s="135"/>
      <c r="V68" s="135"/>
      <c r="W68" s="135"/>
      <c r="Y68" s="6"/>
      <c r="AA68" s="18" t="s">
        <v>126</v>
      </c>
      <c r="AB68" s="17" t="s">
        <v>323</v>
      </c>
    </row>
    <row r="69" spans="1:31" ht="20.25" customHeight="1" x14ac:dyDescent="0.2">
      <c r="A69" s="169" t="s">
        <v>4296</v>
      </c>
      <c r="B69" s="170"/>
      <c r="C69" s="170"/>
      <c r="D69" s="170"/>
      <c r="E69" s="171"/>
      <c r="F69" s="135"/>
      <c r="G69" s="135"/>
      <c r="H69" s="135"/>
      <c r="I69" s="135"/>
      <c r="J69" s="135"/>
      <c r="K69" s="135"/>
      <c r="L69" s="135"/>
      <c r="M69" s="135"/>
      <c r="N69" s="135"/>
      <c r="O69" s="135"/>
      <c r="P69" s="135"/>
      <c r="Q69" s="135"/>
      <c r="R69" s="135"/>
      <c r="S69" s="135"/>
      <c r="T69" s="135"/>
      <c r="U69" s="135"/>
      <c r="V69" s="135"/>
      <c r="W69" s="135"/>
      <c r="Y69" s="6"/>
      <c r="AA69" s="18" t="s">
        <v>127</v>
      </c>
      <c r="AB69" s="17" t="s">
        <v>324</v>
      </c>
    </row>
    <row r="70" spans="1:31" ht="20.25" customHeight="1" x14ac:dyDescent="0.2">
      <c r="A70" s="132" t="s">
        <v>13</v>
      </c>
      <c r="B70" s="132"/>
      <c r="C70" s="132"/>
      <c r="D70" s="132"/>
      <c r="E70" s="132"/>
      <c r="F70" s="141" t="s">
        <v>14</v>
      </c>
      <c r="G70" s="141"/>
      <c r="H70" s="141"/>
      <c r="I70" s="144"/>
      <c r="J70" s="144"/>
      <c r="K70" s="144"/>
      <c r="L70" s="273" t="s">
        <v>52</v>
      </c>
      <c r="M70" s="273"/>
      <c r="N70" s="273"/>
      <c r="O70" s="131"/>
      <c r="P70" s="131"/>
      <c r="Q70" s="131"/>
      <c r="R70" s="263" t="s">
        <v>41</v>
      </c>
      <c r="S70" s="263"/>
      <c r="T70" s="263"/>
      <c r="U70" s="131"/>
      <c r="V70" s="131"/>
      <c r="W70" s="131"/>
      <c r="X70" s="20" t="b">
        <v>0</v>
      </c>
      <c r="Y70" s="33" t="b">
        <v>0</v>
      </c>
      <c r="Z70" s="67" t="b">
        <v>0</v>
      </c>
      <c r="AA70" s="18" t="s">
        <v>128</v>
      </c>
      <c r="AB70" s="17" t="s">
        <v>325</v>
      </c>
      <c r="AD70" s="57" t="str">
        <f>IF(X70+Y70+Z70&gt;1,"Vyberte jen jednu možnost",IF(X70+Y70+Z70=1,"","Vyberte jednu možnost"))</f>
        <v>Vyberte jednu možnost</v>
      </c>
      <c r="AE70" s="61"/>
    </row>
    <row r="71" spans="1:31" ht="20.25" customHeight="1" x14ac:dyDescent="0.2">
      <c r="A71" s="119" t="s">
        <v>4348</v>
      </c>
      <c r="B71" s="119"/>
      <c r="C71" s="119"/>
      <c r="D71" s="119"/>
      <c r="E71" s="119"/>
      <c r="F71" s="266"/>
      <c r="G71" s="266"/>
      <c r="H71" s="266"/>
      <c r="I71" s="266"/>
      <c r="J71" s="266"/>
      <c r="K71" s="266"/>
      <c r="L71" s="266"/>
      <c r="M71" s="266"/>
      <c r="N71" s="266"/>
      <c r="O71" s="266"/>
      <c r="P71" s="266"/>
      <c r="Q71" s="266"/>
      <c r="R71" s="266"/>
      <c r="S71" s="266"/>
      <c r="T71" s="266"/>
      <c r="U71" s="266"/>
      <c r="V71" s="266"/>
      <c r="W71" s="266"/>
      <c r="Y71" s="6"/>
      <c r="AA71" s="18" t="s">
        <v>129</v>
      </c>
      <c r="AB71" s="17" t="s">
        <v>326</v>
      </c>
      <c r="AE71" s="76" t="s">
        <v>4490</v>
      </c>
    </row>
    <row r="72" spans="1:31" ht="20.25" customHeight="1" x14ac:dyDescent="0.2">
      <c r="A72" s="264" t="s">
        <v>4297</v>
      </c>
      <c r="B72" s="264"/>
      <c r="C72" s="264"/>
      <c r="D72" s="264"/>
      <c r="E72" s="264"/>
      <c r="F72" s="266"/>
      <c r="G72" s="266"/>
      <c r="H72" s="266"/>
      <c r="I72" s="266"/>
      <c r="J72" s="266"/>
      <c r="K72" s="266"/>
      <c r="L72" s="266"/>
      <c r="M72" s="266"/>
      <c r="N72" s="266"/>
      <c r="O72" s="266"/>
      <c r="P72" s="266"/>
      <c r="Q72" s="266"/>
      <c r="R72" s="266"/>
      <c r="S72" s="266"/>
      <c r="T72" s="266"/>
      <c r="U72" s="266"/>
      <c r="V72" s="266"/>
      <c r="W72" s="266"/>
      <c r="Y72" s="6"/>
      <c r="AA72" s="18" t="s">
        <v>130</v>
      </c>
      <c r="AB72" s="17" t="s">
        <v>327</v>
      </c>
    </row>
    <row r="73" spans="1:31" ht="20.25" customHeight="1" x14ac:dyDescent="0.2">
      <c r="A73" s="119" t="s">
        <v>4344</v>
      </c>
      <c r="B73" s="119"/>
      <c r="C73" s="119"/>
      <c r="D73" s="119"/>
      <c r="E73" s="119"/>
      <c r="F73" s="266"/>
      <c r="G73" s="266"/>
      <c r="H73" s="266"/>
      <c r="I73" s="266"/>
      <c r="J73" s="266"/>
      <c r="K73" s="266"/>
      <c r="L73" s="266"/>
      <c r="M73" s="266"/>
      <c r="N73" s="266"/>
      <c r="O73" s="266"/>
      <c r="P73" s="266"/>
      <c r="Q73" s="266"/>
      <c r="R73" s="266"/>
      <c r="S73" s="266"/>
      <c r="T73" s="266"/>
      <c r="U73" s="266"/>
      <c r="V73" s="266"/>
      <c r="W73" s="266"/>
      <c r="Y73" s="6"/>
      <c r="AA73" s="18" t="s">
        <v>4282</v>
      </c>
      <c r="AB73" s="17" t="s">
        <v>328</v>
      </c>
      <c r="AE73" s="76" t="s">
        <v>4490</v>
      </c>
    </row>
    <row r="74" spans="1:31" ht="20.25" customHeight="1" x14ac:dyDescent="0.2">
      <c r="A74" s="119"/>
      <c r="B74" s="119"/>
      <c r="C74" s="119"/>
      <c r="D74" s="119"/>
      <c r="E74" s="119"/>
      <c r="F74" s="266"/>
      <c r="G74" s="266"/>
      <c r="H74" s="266"/>
      <c r="I74" s="266"/>
      <c r="J74" s="266"/>
      <c r="K74" s="266"/>
      <c r="L74" s="266"/>
      <c r="M74" s="266"/>
      <c r="N74" s="266"/>
      <c r="O74" s="266"/>
      <c r="P74" s="266"/>
      <c r="Q74" s="266"/>
      <c r="R74" s="266"/>
      <c r="S74" s="266"/>
      <c r="T74" s="266"/>
      <c r="U74" s="266"/>
      <c r="V74" s="266"/>
      <c r="W74" s="266"/>
      <c r="Y74" s="6"/>
      <c r="AA74" s="18" t="s">
        <v>4283</v>
      </c>
      <c r="AB74" s="17" t="s">
        <v>329</v>
      </c>
    </row>
    <row r="75" spans="1:31" ht="20.25" customHeight="1" x14ac:dyDescent="0.2">
      <c r="A75" s="132" t="s">
        <v>12</v>
      </c>
      <c r="B75" s="132"/>
      <c r="C75" s="132"/>
      <c r="D75" s="132"/>
      <c r="E75" s="132"/>
      <c r="F75" s="132"/>
      <c r="G75" s="132"/>
      <c r="H75" s="132"/>
      <c r="I75" s="132"/>
      <c r="J75" s="132"/>
      <c r="K75" s="132"/>
      <c r="L75" s="132"/>
      <c r="M75" s="132"/>
      <c r="N75" s="132"/>
      <c r="O75" s="132"/>
      <c r="P75" s="132"/>
      <c r="Q75" s="132"/>
      <c r="R75" s="132"/>
      <c r="S75" s="132"/>
      <c r="T75" s="132"/>
      <c r="U75" s="132"/>
      <c r="V75" s="132"/>
      <c r="W75" s="132"/>
      <c r="AA75" s="18" t="s">
        <v>131</v>
      </c>
      <c r="AB75" s="17" t="s">
        <v>330</v>
      </c>
    </row>
    <row r="76" spans="1:31" ht="20.25" customHeight="1" x14ac:dyDescent="0.2">
      <c r="A76" s="261" t="s">
        <v>30</v>
      </c>
      <c r="B76" s="261"/>
      <c r="C76" s="261"/>
      <c r="D76" s="263" t="s">
        <v>5</v>
      </c>
      <c r="E76" s="263"/>
      <c r="F76" s="263"/>
      <c r="G76" s="114"/>
      <c r="H76" s="114"/>
      <c r="I76" s="114"/>
      <c r="J76" s="114"/>
      <c r="K76" s="114"/>
      <c r="L76" s="114"/>
      <c r="M76" s="114"/>
      <c r="N76" s="114"/>
      <c r="O76" s="114"/>
      <c r="P76" s="114"/>
      <c r="Q76" s="114"/>
      <c r="R76" s="114"/>
      <c r="S76" s="114"/>
      <c r="T76" s="114"/>
      <c r="U76" s="10" t="s">
        <v>4</v>
      </c>
      <c r="V76" s="269"/>
      <c r="W76" s="269"/>
      <c r="AA76" s="18" t="s">
        <v>132</v>
      </c>
      <c r="AB76" s="17" t="s">
        <v>331</v>
      </c>
    </row>
    <row r="77" spans="1:31" ht="20.25" customHeight="1" x14ac:dyDescent="0.2">
      <c r="A77" s="261"/>
      <c r="B77" s="261"/>
      <c r="C77" s="261"/>
      <c r="D77" s="263" t="s">
        <v>6</v>
      </c>
      <c r="E77" s="263"/>
      <c r="F77" s="263"/>
      <c r="G77" s="140"/>
      <c r="H77" s="140"/>
      <c r="I77" s="140"/>
      <c r="J77" s="140"/>
      <c r="K77" s="140"/>
      <c r="L77" s="140"/>
      <c r="M77" s="140"/>
      <c r="N77" s="140"/>
      <c r="O77" s="140"/>
      <c r="P77" s="140"/>
      <c r="Q77" s="140"/>
      <c r="R77" s="10" t="s">
        <v>7</v>
      </c>
      <c r="S77" s="140"/>
      <c r="T77" s="140"/>
      <c r="U77" s="10" t="s">
        <v>8</v>
      </c>
      <c r="V77" s="140"/>
      <c r="W77" s="140"/>
      <c r="AA77" s="18" t="s">
        <v>133</v>
      </c>
      <c r="AB77" s="17" t="s">
        <v>332</v>
      </c>
    </row>
    <row r="78" spans="1:31" ht="20.25" customHeight="1" x14ac:dyDescent="0.2">
      <c r="A78" s="261"/>
      <c r="B78" s="261"/>
      <c r="C78" s="261"/>
      <c r="D78" s="263" t="s">
        <v>40</v>
      </c>
      <c r="E78" s="263"/>
      <c r="F78" s="263"/>
      <c r="G78" s="144"/>
      <c r="H78" s="144"/>
      <c r="I78" s="144"/>
      <c r="J78" s="144"/>
      <c r="K78" s="144"/>
      <c r="L78" s="144"/>
      <c r="M78" s="144"/>
      <c r="N78" s="144"/>
      <c r="O78" s="144"/>
      <c r="P78" s="144"/>
      <c r="Q78" s="144"/>
      <c r="R78" s="144"/>
      <c r="S78" s="144"/>
      <c r="T78" s="144"/>
      <c r="U78" s="144"/>
      <c r="V78" s="144"/>
      <c r="W78" s="144"/>
      <c r="AA78" s="18" t="s">
        <v>134</v>
      </c>
      <c r="AB78" s="17" t="s">
        <v>333</v>
      </c>
      <c r="AE78" s="76" t="s">
        <v>4490</v>
      </c>
    </row>
    <row r="79" spans="1:31" ht="20.25" customHeight="1" x14ac:dyDescent="0.2">
      <c r="A79" s="261" t="s">
        <v>31</v>
      </c>
      <c r="B79" s="261"/>
      <c r="C79" s="261"/>
      <c r="D79" s="263" t="s">
        <v>5</v>
      </c>
      <c r="E79" s="263"/>
      <c r="F79" s="263"/>
      <c r="G79" s="114"/>
      <c r="H79" s="114"/>
      <c r="I79" s="114"/>
      <c r="J79" s="114"/>
      <c r="K79" s="114"/>
      <c r="L79" s="114"/>
      <c r="M79" s="114"/>
      <c r="N79" s="114"/>
      <c r="O79" s="114"/>
      <c r="P79" s="114"/>
      <c r="Q79" s="114"/>
      <c r="R79" s="114"/>
      <c r="S79" s="114"/>
      <c r="T79" s="114"/>
      <c r="U79" s="10" t="s">
        <v>4</v>
      </c>
      <c r="V79" s="269"/>
      <c r="W79" s="269"/>
      <c r="AA79" s="18" t="s">
        <v>135</v>
      </c>
      <c r="AB79" s="17" t="s">
        <v>334</v>
      </c>
      <c r="AE79" s="61" t="s">
        <v>4419</v>
      </c>
    </row>
    <row r="80" spans="1:31" ht="20.25" customHeight="1" x14ac:dyDescent="0.2">
      <c r="A80" s="261"/>
      <c r="B80" s="261"/>
      <c r="C80" s="261"/>
      <c r="D80" s="263" t="s">
        <v>6</v>
      </c>
      <c r="E80" s="263"/>
      <c r="F80" s="263"/>
      <c r="G80" s="140"/>
      <c r="H80" s="140"/>
      <c r="I80" s="140"/>
      <c r="J80" s="140"/>
      <c r="K80" s="140"/>
      <c r="L80" s="140"/>
      <c r="M80" s="140"/>
      <c r="N80" s="140"/>
      <c r="O80" s="140"/>
      <c r="P80" s="140"/>
      <c r="Q80" s="140"/>
      <c r="R80" s="10" t="s">
        <v>7</v>
      </c>
      <c r="S80" s="140"/>
      <c r="T80" s="140"/>
      <c r="U80" s="10" t="s">
        <v>8</v>
      </c>
      <c r="V80" s="140"/>
      <c r="W80" s="140"/>
      <c r="AA80" s="18" t="s">
        <v>136</v>
      </c>
      <c r="AB80" s="17" t="s">
        <v>335</v>
      </c>
      <c r="AE80" s="68"/>
    </row>
    <row r="81" spans="1:33" s="1" customFormat="1" ht="20.25" customHeight="1" x14ac:dyDescent="0.2">
      <c r="A81" s="261"/>
      <c r="B81" s="261"/>
      <c r="C81" s="261"/>
      <c r="D81" s="263" t="s">
        <v>40</v>
      </c>
      <c r="E81" s="263"/>
      <c r="F81" s="263"/>
      <c r="G81" s="144"/>
      <c r="H81" s="144"/>
      <c r="I81" s="144"/>
      <c r="J81" s="144"/>
      <c r="K81" s="144"/>
      <c r="L81" s="144"/>
      <c r="M81" s="144"/>
      <c r="N81" s="144"/>
      <c r="O81" s="144"/>
      <c r="P81" s="144"/>
      <c r="Q81" s="144"/>
      <c r="R81" s="144"/>
      <c r="S81" s="144"/>
      <c r="T81" s="144"/>
      <c r="U81" s="144"/>
      <c r="V81" s="144"/>
      <c r="W81" s="144"/>
      <c r="X81" s="20"/>
      <c r="Y81" s="2"/>
      <c r="Z81" s="45"/>
      <c r="AA81" s="18" t="s">
        <v>137</v>
      </c>
      <c r="AB81" s="17" t="s">
        <v>336</v>
      </c>
      <c r="AD81" s="2"/>
      <c r="AE81" s="76" t="s">
        <v>4490</v>
      </c>
      <c r="AG81" s="21"/>
    </row>
    <row r="82" spans="1:33" ht="20.25" customHeight="1" x14ac:dyDescent="0.2">
      <c r="A82" s="261" t="s">
        <v>32</v>
      </c>
      <c r="B82" s="261"/>
      <c r="C82" s="261"/>
      <c r="D82" s="263" t="s">
        <v>5</v>
      </c>
      <c r="E82" s="263"/>
      <c r="F82" s="263"/>
      <c r="G82" s="114"/>
      <c r="H82" s="114"/>
      <c r="I82" s="114"/>
      <c r="J82" s="114"/>
      <c r="K82" s="114"/>
      <c r="L82" s="114"/>
      <c r="M82" s="114"/>
      <c r="N82" s="114"/>
      <c r="O82" s="114"/>
      <c r="P82" s="114"/>
      <c r="Q82" s="114"/>
      <c r="R82" s="114"/>
      <c r="S82" s="114"/>
      <c r="T82" s="114"/>
      <c r="U82" s="10" t="s">
        <v>4</v>
      </c>
      <c r="V82" s="269"/>
      <c r="W82" s="269"/>
      <c r="AA82" s="18" t="s">
        <v>138</v>
      </c>
      <c r="AB82" s="17" t="s">
        <v>337</v>
      </c>
      <c r="AE82" s="61" t="s">
        <v>4420</v>
      </c>
    </row>
    <row r="83" spans="1:33" s="3" customFormat="1" ht="20.25" customHeight="1" x14ac:dyDescent="0.2">
      <c r="A83" s="261"/>
      <c r="B83" s="261"/>
      <c r="C83" s="261"/>
      <c r="D83" s="263" t="s">
        <v>6</v>
      </c>
      <c r="E83" s="263"/>
      <c r="F83" s="263"/>
      <c r="G83" s="140"/>
      <c r="H83" s="140"/>
      <c r="I83" s="140"/>
      <c r="J83" s="140"/>
      <c r="K83" s="140"/>
      <c r="L83" s="140"/>
      <c r="M83" s="140"/>
      <c r="N83" s="140"/>
      <c r="O83" s="140"/>
      <c r="P83" s="140"/>
      <c r="Q83" s="140"/>
      <c r="R83" s="10" t="s">
        <v>7</v>
      </c>
      <c r="S83" s="140"/>
      <c r="T83" s="140"/>
      <c r="U83" s="10" t="s">
        <v>8</v>
      </c>
      <c r="V83" s="140"/>
      <c r="W83" s="140"/>
      <c r="X83" s="20"/>
      <c r="Y83" s="2"/>
      <c r="Z83" s="44"/>
      <c r="AA83" s="18" t="s">
        <v>139</v>
      </c>
      <c r="AB83" s="17" t="s">
        <v>338</v>
      </c>
      <c r="AD83" s="2"/>
      <c r="AE83" s="2"/>
      <c r="AG83" s="22"/>
    </row>
    <row r="84" spans="1:33" ht="20.25" customHeight="1" x14ac:dyDescent="0.2">
      <c r="A84" s="261"/>
      <c r="B84" s="261"/>
      <c r="C84" s="261"/>
      <c r="D84" s="263" t="s">
        <v>40</v>
      </c>
      <c r="E84" s="263"/>
      <c r="F84" s="263"/>
      <c r="G84" s="144"/>
      <c r="H84" s="144"/>
      <c r="I84" s="144"/>
      <c r="J84" s="144"/>
      <c r="K84" s="144"/>
      <c r="L84" s="144"/>
      <c r="M84" s="144"/>
      <c r="N84" s="144"/>
      <c r="O84" s="144"/>
      <c r="P84" s="144"/>
      <c r="Q84" s="144"/>
      <c r="R84" s="144"/>
      <c r="S84" s="144"/>
      <c r="T84" s="144"/>
      <c r="U84" s="144"/>
      <c r="V84" s="144"/>
      <c r="W84" s="144"/>
      <c r="AA84" s="18" t="s">
        <v>140</v>
      </c>
      <c r="AB84" s="17" t="s">
        <v>339</v>
      </c>
      <c r="AE84" s="76" t="s">
        <v>4490</v>
      </c>
    </row>
    <row r="85" spans="1:33" ht="20.25" customHeight="1" x14ac:dyDescent="0.2">
      <c r="A85" s="143" t="s">
        <v>4343</v>
      </c>
      <c r="B85" s="143"/>
      <c r="C85" s="143"/>
      <c r="D85" s="144"/>
      <c r="E85" s="144"/>
      <c r="F85" s="144"/>
      <c r="G85" s="144"/>
      <c r="H85" s="144"/>
      <c r="I85" s="144"/>
      <c r="J85" s="144"/>
      <c r="K85" s="144"/>
      <c r="L85" s="144"/>
      <c r="M85" s="144"/>
      <c r="N85" s="144"/>
      <c r="O85" s="144"/>
      <c r="P85" s="144"/>
      <c r="Q85" s="144"/>
      <c r="R85" s="144"/>
      <c r="S85" s="144"/>
      <c r="T85" s="144"/>
      <c r="U85" s="144"/>
      <c r="V85" s="144"/>
      <c r="W85" s="144"/>
      <c r="Z85" s="7"/>
      <c r="AA85" s="24" t="s">
        <v>141</v>
      </c>
      <c r="AB85" s="17" t="s">
        <v>340</v>
      </c>
    </row>
    <row r="86" spans="1:33" ht="20.25" customHeight="1" x14ac:dyDescent="0.2">
      <c r="A86" s="143"/>
      <c r="B86" s="143"/>
      <c r="C86" s="143"/>
      <c r="D86" s="144"/>
      <c r="E86" s="144"/>
      <c r="F86" s="144"/>
      <c r="G86" s="144"/>
      <c r="H86" s="144"/>
      <c r="I86" s="144"/>
      <c r="J86" s="144"/>
      <c r="K86" s="144"/>
      <c r="L86" s="144"/>
      <c r="M86" s="144"/>
      <c r="N86" s="144"/>
      <c r="O86" s="144"/>
      <c r="P86" s="144"/>
      <c r="Q86" s="144"/>
      <c r="R86" s="144"/>
      <c r="S86" s="144"/>
      <c r="T86" s="144"/>
      <c r="U86" s="144"/>
      <c r="V86" s="144"/>
      <c r="W86" s="144"/>
      <c r="AA86" s="18" t="s">
        <v>142</v>
      </c>
      <c r="AB86" s="17" t="s">
        <v>341</v>
      </c>
    </row>
    <row r="87" spans="1:33" ht="20.25" customHeight="1" x14ac:dyDescent="0.2">
      <c r="A87" s="143"/>
      <c r="B87" s="143"/>
      <c r="C87" s="143"/>
      <c r="D87" s="144"/>
      <c r="E87" s="144"/>
      <c r="F87" s="144"/>
      <c r="G87" s="144"/>
      <c r="H87" s="144"/>
      <c r="I87" s="144"/>
      <c r="J87" s="144"/>
      <c r="K87" s="144"/>
      <c r="L87" s="144"/>
      <c r="M87" s="144"/>
      <c r="N87" s="144"/>
      <c r="O87" s="144"/>
      <c r="P87" s="144"/>
      <c r="Q87" s="144"/>
      <c r="R87" s="144"/>
      <c r="S87" s="144"/>
      <c r="T87" s="144"/>
      <c r="U87" s="144"/>
      <c r="V87" s="144"/>
      <c r="W87" s="144"/>
      <c r="AA87" s="18" t="s">
        <v>143</v>
      </c>
      <c r="AB87" s="17" t="s">
        <v>342</v>
      </c>
    </row>
    <row r="88" spans="1:33" ht="20.25" customHeight="1" x14ac:dyDescent="0.2">
      <c r="A88" s="98" t="s">
        <v>53</v>
      </c>
      <c r="B88" s="99"/>
      <c r="C88" s="99"/>
      <c r="D88" s="99"/>
      <c r="E88" s="99"/>
      <c r="F88" s="99"/>
      <c r="G88" s="99"/>
      <c r="H88" s="99"/>
      <c r="I88" s="99"/>
      <c r="J88" s="99"/>
      <c r="K88" s="99"/>
      <c r="L88" s="99"/>
      <c r="M88" s="99"/>
      <c r="N88" s="99"/>
      <c r="O88" s="99"/>
      <c r="P88" s="99"/>
      <c r="Q88" s="99"/>
      <c r="R88" s="99"/>
      <c r="S88" s="99"/>
      <c r="T88" s="99"/>
      <c r="U88" s="99"/>
      <c r="V88" s="99"/>
      <c r="W88" s="100"/>
      <c r="AA88" s="18" t="s">
        <v>144</v>
      </c>
      <c r="AB88" s="17" t="s">
        <v>343</v>
      </c>
    </row>
    <row r="89" spans="1:33" ht="20.25" customHeight="1" x14ac:dyDescent="0.2">
      <c r="A89" s="141" t="s">
        <v>4355</v>
      </c>
      <c r="B89" s="141"/>
      <c r="C89" s="141"/>
      <c r="D89" s="141"/>
      <c r="E89" s="141"/>
      <c r="F89" s="141"/>
      <c r="G89" s="141"/>
      <c r="H89" s="205"/>
      <c r="I89" s="207"/>
      <c r="J89" s="172" t="s">
        <v>4273</v>
      </c>
      <c r="K89" s="173"/>
      <c r="L89" s="173"/>
      <c r="M89" s="131"/>
      <c r="N89" s="131"/>
      <c r="O89" s="172" t="s">
        <v>4274</v>
      </c>
      <c r="P89" s="173"/>
      <c r="Q89" s="173"/>
      <c r="R89" s="173"/>
      <c r="S89" s="173"/>
      <c r="T89" s="173"/>
      <c r="U89" s="173"/>
      <c r="V89" s="173"/>
      <c r="W89" s="174"/>
      <c r="X89" s="20" t="b">
        <v>0</v>
      </c>
      <c r="Y89" s="20" t="b">
        <v>0</v>
      </c>
      <c r="AA89" s="18" t="s">
        <v>145</v>
      </c>
      <c r="AB89" s="17" t="s">
        <v>344</v>
      </c>
      <c r="AD89" s="57" t="str">
        <f>IF(X89+Y89+Z89&gt;1,"Vyberte jen jednu možnost",IF(X89+Y89+Z89=1,"","Vyberte jednu možnost"))</f>
        <v>Vyberte jednu možnost</v>
      </c>
      <c r="AE89" s="61" t="s">
        <v>4465</v>
      </c>
    </row>
    <row r="90" spans="1:33" s="3" customFormat="1" ht="20.25" customHeight="1" x14ac:dyDescent="0.2">
      <c r="A90" s="273" t="s">
        <v>255</v>
      </c>
      <c r="B90" s="273"/>
      <c r="C90" s="273"/>
      <c r="D90" s="273"/>
      <c r="E90" s="273"/>
      <c r="F90" s="273"/>
      <c r="G90" s="273"/>
      <c r="H90" s="273"/>
      <c r="I90" s="273"/>
      <c r="J90" s="273"/>
      <c r="K90" s="273"/>
      <c r="L90" s="133"/>
      <c r="M90" s="133"/>
      <c r="N90" s="133"/>
      <c r="O90" s="133"/>
      <c r="P90" s="133"/>
      <c r="Q90" s="133"/>
      <c r="R90" s="133"/>
      <c r="S90" s="133"/>
      <c r="T90" s="133"/>
      <c r="U90" s="133"/>
      <c r="V90" s="133"/>
      <c r="W90" s="133"/>
      <c r="X90" s="20"/>
      <c r="Y90" s="2"/>
      <c r="Z90" s="45"/>
      <c r="AA90" s="18" t="s">
        <v>4276</v>
      </c>
      <c r="AB90" s="17" t="s">
        <v>345</v>
      </c>
      <c r="AD90" s="2"/>
      <c r="AE90" s="59"/>
      <c r="AG90" s="22"/>
    </row>
    <row r="91" spans="1:33" ht="30.75" customHeight="1" x14ac:dyDescent="0.2">
      <c r="A91" s="139" t="s">
        <v>54</v>
      </c>
      <c r="B91" s="139"/>
      <c r="C91" s="139"/>
      <c r="D91" s="139"/>
      <c r="E91" s="139"/>
      <c r="F91" s="139"/>
      <c r="G91" s="139"/>
      <c r="H91" s="139"/>
      <c r="I91" s="139"/>
      <c r="J91" s="139"/>
      <c r="K91" s="139"/>
      <c r="L91" s="140"/>
      <c r="M91" s="140"/>
      <c r="N91" s="140"/>
      <c r="O91" s="140"/>
      <c r="P91" s="140"/>
      <c r="Q91" s="140"/>
      <c r="R91" s="140"/>
      <c r="S91" s="140"/>
      <c r="T91" s="140"/>
      <c r="U91" s="140"/>
      <c r="V91" s="140"/>
      <c r="W91" s="140"/>
      <c r="AA91" s="18" t="s">
        <v>146</v>
      </c>
      <c r="AB91" s="17" t="s">
        <v>346</v>
      </c>
      <c r="AE91" s="59"/>
    </row>
    <row r="92" spans="1:33" ht="20.25" customHeight="1" x14ac:dyDescent="0.2">
      <c r="A92" s="141" t="s">
        <v>4350</v>
      </c>
      <c r="B92" s="141"/>
      <c r="C92" s="141"/>
      <c r="D92" s="141"/>
      <c r="E92" s="141"/>
      <c r="F92" s="141"/>
      <c r="G92" s="141"/>
      <c r="H92" s="141"/>
      <c r="I92" s="141"/>
      <c r="J92" s="141"/>
      <c r="K92" s="141"/>
      <c r="L92" s="133"/>
      <c r="M92" s="133"/>
      <c r="N92" s="133"/>
      <c r="O92" s="133"/>
      <c r="P92" s="133"/>
      <c r="Q92" s="133"/>
      <c r="R92" s="133"/>
      <c r="S92" s="133"/>
      <c r="T92" s="133"/>
      <c r="U92" s="133"/>
      <c r="V92" s="133"/>
      <c r="W92" s="133"/>
      <c r="Z92" s="7"/>
      <c r="AA92" s="18" t="s">
        <v>147</v>
      </c>
      <c r="AB92" s="17" t="s">
        <v>347</v>
      </c>
      <c r="AE92" s="59"/>
    </row>
    <row r="93" spans="1:33" ht="20.25" customHeight="1" x14ac:dyDescent="0.2">
      <c r="A93" s="310" t="s">
        <v>4345</v>
      </c>
      <c r="B93" s="310"/>
      <c r="C93" s="310"/>
      <c r="D93" s="310"/>
      <c r="E93" s="310"/>
      <c r="F93" s="310"/>
      <c r="G93" s="310"/>
      <c r="H93" s="295"/>
      <c r="I93" s="296"/>
      <c r="J93" s="283" t="s">
        <v>4273</v>
      </c>
      <c r="K93" s="284"/>
      <c r="L93" s="284"/>
      <c r="M93" s="275"/>
      <c r="N93" s="275"/>
      <c r="O93" s="283" t="s">
        <v>4274</v>
      </c>
      <c r="P93" s="284"/>
      <c r="Q93" s="284"/>
      <c r="R93" s="284"/>
      <c r="S93" s="284"/>
      <c r="T93" s="284"/>
      <c r="U93" s="284"/>
      <c r="V93" s="284"/>
      <c r="W93" s="299"/>
      <c r="X93" s="33" t="b">
        <v>0</v>
      </c>
      <c r="Y93" s="33" t="b">
        <v>0</v>
      </c>
      <c r="Z93" s="47"/>
      <c r="AA93" s="18" t="s">
        <v>148</v>
      </c>
      <c r="AB93" s="17" t="s">
        <v>348</v>
      </c>
      <c r="AD93" s="57" t="str">
        <f>IF(X93+Y93+Z93&gt;1,"Vyberte jen jednu možnost",IF(X93+Y93+Z93=1,"","Vyberte jednu možnost"))</f>
        <v>Vyberte jednu možnost</v>
      </c>
      <c r="AE93" s="61" t="s">
        <v>4464</v>
      </c>
    </row>
    <row r="94" spans="1:33" ht="41.25" customHeight="1" x14ac:dyDescent="0.2">
      <c r="A94" s="289"/>
      <c r="B94" s="290"/>
      <c r="C94" s="290"/>
      <c r="D94" s="290"/>
      <c r="E94" s="290"/>
      <c r="F94" s="290"/>
      <c r="G94" s="290"/>
      <c r="H94" s="290"/>
      <c r="I94" s="290"/>
      <c r="J94" s="290"/>
      <c r="K94" s="290"/>
      <c r="L94" s="290"/>
      <c r="M94" s="290"/>
      <c r="N94" s="290"/>
      <c r="O94" s="290"/>
      <c r="P94" s="290"/>
      <c r="Q94" s="290"/>
      <c r="R94" s="290"/>
      <c r="S94" s="290"/>
      <c r="T94" s="290"/>
      <c r="U94" s="290"/>
      <c r="V94" s="290"/>
      <c r="W94" s="291"/>
      <c r="Y94" s="6"/>
      <c r="AA94" s="18" t="s">
        <v>149</v>
      </c>
      <c r="AB94" s="17" t="s">
        <v>349</v>
      </c>
    </row>
    <row r="95" spans="1:33" s="3" customFormat="1" ht="20.25" customHeight="1" x14ac:dyDescent="0.2">
      <c r="A95" s="112" t="s">
        <v>15</v>
      </c>
      <c r="B95" s="112"/>
      <c r="C95" s="112"/>
      <c r="D95" s="112"/>
      <c r="E95" s="112"/>
      <c r="F95" s="112"/>
      <c r="G95" s="112"/>
      <c r="H95" s="112"/>
      <c r="I95" s="112"/>
      <c r="J95" s="112"/>
      <c r="K95" s="112"/>
      <c r="L95" s="112"/>
      <c r="M95" s="112"/>
      <c r="N95" s="112"/>
      <c r="O95" s="112"/>
      <c r="P95" s="112"/>
      <c r="Q95" s="112"/>
      <c r="R95" s="112"/>
      <c r="S95" s="112"/>
      <c r="T95" s="112"/>
      <c r="U95" s="112"/>
      <c r="V95" s="112"/>
      <c r="W95" s="112"/>
      <c r="X95" s="20"/>
      <c r="Y95" s="2"/>
      <c r="Z95" s="45"/>
      <c r="AA95" s="18" t="s">
        <v>150</v>
      </c>
      <c r="AB95" s="17" t="s">
        <v>350</v>
      </c>
      <c r="AE95" s="64" t="s">
        <v>4467</v>
      </c>
      <c r="AG95" s="22"/>
    </row>
    <row r="96" spans="1:33" ht="20.25" customHeight="1" x14ac:dyDescent="0.2">
      <c r="A96" s="322" t="s">
        <v>4315</v>
      </c>
      <c r="B96" s="322"/>
      <c r="C96" s="322"/>
      <c r="D96" s="322"/>
      <c r="E96" s="322"/>
      <c r="F96" s="322"/>
      <c r="G96" s="144"/>
      <c r="H96" s="144"/>
      <c r="I96" s="144"/>
      <c r="J96" s="144"/>
      <c r="K96" s="144"/>
      <c r="L96" s="144"/>
      <c r="M96" s="144"/>
      <c r="N96" s="144"/>
      <c r="O96" s="144"/>
      <c r="P96" s="144"/>
      <c r="Q96" s="144"/>
      <c r="R96" s="144"/>
      <c r="S96" s="144"/>
      <c r="T96" s="144"/>
      <c r="U96" s="144"/>
      <c r="V96" s="144"/>
      <c r="W96" s="144"/>
      <c r="AA96" s="18" t="s">
        <v>151</v>
      </c>
      <c r="AB96" s="17" t="s">
        <v>351</v>
      </c>
    </row>
    <row r="97" spans="1:43" ht="20.25" customHeight="1" x14ac:dyDescent="0.2">
      <c r="A97" s="308" t="s">
        <v>16</v>
      </c>
      <c r="B97" s="308"/>
      <c r="C97" s="308"/>
      <c r="D97" s="308"/>
      <c r="E97" s="308"/>
      <c r="F97" s="308"/>
      <c r="G97" s="415"/>
      <c r="H97" s="416"/>
      <c r="I97" s="416"/>
      <c r="J97" s="416"/>
      <c r="K97" s="416"/>
      <c r="L97" s="416"/>
      <c r="M97" s="416"/>
      <c r="N97" s="416"/>
      <c r="O97" s="416"/>
      <c r="P97" s="416"/>
      <c r="Q97" s="416"/>
      <c r="R97" s="416"/>
      <c r="S97" s="416"/>
      <c r="T97" s="416"/>
      <c r="U97" s="416"/>
      <c r="V97" s="416"/>
      <c r="W97" s="417"/>
      <c r="Z97" s="7"/>
      <c r="AA97" s="18" t="s">
        <v>152</v>
      </c>
      <c r="AB97" s="17" t="s">
        <v>352</v>
      </c>
      <c r="AC97" s="8"/>
      <c r="AD97" s="8"/>
      <c r="AE97" s="8"/>
      <c r="AF97" s="8"/>
      <c r="AG97" s="91"/>
      <c r="AH97" s="8"/>
      <c r="AI97" s="8"/>
      <c r="AJ97" s="8"/>
      <c r="AK97" s="8"/>
      <c r="AL97" s="8"/>
      <c r="AM97" s="8"/>
      <c r="AN97" s="8"/>
      <c r="AO97" s="8"/>
      <c r="AP97" s="8"/>
      <c r="AQ97" s="8"/>
    </row>
    <row r="98" spans="1:43" ht="20.25" customHeight="1" x14ac:dyDescent="0.2">
      <c r="A98" s="308" t="s">
        <v>4290</v>
      </c>
      <c r="B98" s="308"/>
      <c r="C98" s="308"/>
      <c r="D98" s="308"/>
      <c r="E98" s="308"/>
      <c r="F98" s="308"/>
      <c r="G98" s="415"/>
      <c r="H98" s="416"/>
      <c r="I98" s="416"/>
      <c r="J98" s="416"/>
      <c r="K98" s="416"/>
      <c r="L98" s="416"/>
      <c r="M98" s="416"/>
      <c r="N98" s="416"/>
      <c r="O98" s="416"/>
      <c r="P98" s="416"/>
      <c r="Q98" s="416"/>
      <c r="R98" s="416"/>
      <c r="S98" s="416"/>
      <c r="T98" s="416"/>
      <c r="U98" s="416"/>
      <c r="V98" s="416"/>
      <c r="W98" s="417"/>
      <c r="AA98" s="18" t="s">
        <v>153</v>
      </c>
      <c r="AB98" s="17" t="s">
        <v>353</v>
      </c>
      <c r="AC98" s="8"/>
      <c r="AD98" s="8"/>
      <c r="AE98" s="8"/>
      <c r="AF98" s="8"/>
      <c r="AG98" s="91"/>
      <c r="AH98" s="8"/>
      <c r="AI98" s="8"/>
      <c r="AJ98" s="8"/>
      <c r="AK98" s="8"/>
      <c r="AL98" s="8"/>
      <c r="AM98" s="8"/>
      <c r="AN98" s="8"/>
      <c r="AO98" s="8"/>
      <c r="AP98" s="8"/>
      <c r="AQ98" s="8"/>
    </row>
    <row r="99" spans="1:43" ht="20.25" customHeight="1" x14ac:dyDescent="0.2">
      <c r="A99" s="308" t="s">
        <v>3</v>
      </c>
      <c r="B99" s="308"/>
      <c r="C99" s="308"/>
      <c r="D99" s="263" t="s">
        <v>5</v>
      </c>
      <c r="E99" s="263"/>
      <c r="F99" s="263"/>
      <c r="G99" s="114"/>
      <c r="H99" s="114"/>
      <c r="I99" s="114"/>
      <c r="J99" s="114"/>
      <c r="K99" s="114"/>
      <c r="L99" s="114"/>
      <c r="M99" s="114"/>
      <c r="N99" s="114"/>
      <c r="O99" s="114"/>
      <c r="P99" s="114"/>
      <c r="Q99" s="114"/>
      <c r="R99" s="114"/>
      <c r="S99" s="114"/>
      <c r="T99" s="114"/>
      <c r="U99" s="10" t="s">
        <v>4</v>
      </c>
      <c r="V99" s="269"/>
      <c r="W99" s="269"/>
      <c r="AA99" s="18" t="s">
        <v>154</v>
      </c>
      <c r="AB99" s="17" t="s">
        <v>354</v>
      </c>
      <c r="AC99" s="8"/>
      <c r="AD99" s="8"/>
      <c r="AE99" s="8"/>
      <c r="AF99" s="8"/>
      <c r="AG99" s="91"/>
      <c r="AH99" s="8"/>
      <c r="AI99" s="8"/>
      <c r="AJ99" s="8"/>
      <c r="AK99" s="8"/>
      <c r="AL99" s="8"/>
      <c r="AM99" s="8"/>
      <c r="AN99" s="8"/>
      <c r="AO99" s="8"/>
      <c r="AP99" s="8"/>
      <c r="AQ99" s="8"/>
    </row>
    <row r="100" spans="1:43" ht="20.25" customHeight="1" x14ac:dyDescent="0.2">
      <c r="A100" s="308"/>
      <c r="B100" s="308"/>
      <c r="C100" s="308"/>
      <c r="D100" s="263" t="s">
        <v>6</v>
      </c>
      <c r="E100" s="263"/>
      <c r="F100" s="263"/>
      <c r="G100" s="140"/>
      <c r="H100" s="140"/>
      <c r="I100" s="140"/>
      <c r="J100" s="140"/>
      <c r="K100" s="140"/>
      <c r="L100" s="140"/>
      <c r="M100" s="140"/>
      <c r="N100" s="140"/>
      <c r="O100" s="140"/>
      <c r="P100" s="140"/>
      <c r="Q100" s="140"/>
      <c r="R100" s="10" t="s">
        <v>7</v>
      </c>
      <c r="S100" s="140"/>
      <c r="T100" s="140"/>
      <c r="U100" s="10" t="s">
        <v>8</v>
      </c>
      <c r="V100" s="140"/>
      <c r="W100" s="140"/>
      <c r="AA100" s="18" t="s">
        <v>155</v>
      </c>
      <c r="AB100" s="17" t="s">
        <v>355</v>
      </c>
      <c r="AC100" s="8"/>
      <c r="AD100" s="8"/>
      <c r="AE100" s="8"/>
      <c r="AF100" s="8"/>
      <c r="AG100" s="91"/>
      <c r="AH100" s="8"/>
      <c r="AI100" s="8"/>
      <c r="AJ100" s="8"/>
      <c r="AK100" s="8"/>
      <c r="AL100" s="8"/>
      <c r="AM100" s="8"/>
      <c r="AN100" s="8"/>
      <c r="AO100" s="8"/>
      <c r="AP100" s="8"/>
      <c r="AQ100" s="8"/>
    </row>
    <row r="101" spans="1:43" ht="20.25" customHeight="1" x14ac:dyDescent="0.2">
      <c r="A101" s="308"/>
      <c r="B101" s="308"/>
      <c r="C101" s="308"/>
      <c r="D101" s="263" t="s">
        <v>40</v>
      </c>
      <c r="E101" s="263"/>
      <c r="F101" s="263"/>
      <c r="G101" s="223"/>
      <c r="H101" s="234"/>
      <c r="I101" s="234"/>
      <c r="J101" s="234"/>
      <c r="K101" s="234"/>
      <c r="L101" s="234"/>
      <c r="M101" s="234"/>
      <c r="N101" s="234"/>
      <c r="O101" s="234"/>
      <c r="P101" s="234"/>
      <c r="Q101" s="234"/>
      <c r="R101" s="234"/>
      <c r="S101" s="234"/>
      <c r="T101" s="234"/>
      <c r="U101" s="234"/>
      <c r="V101" s="234"/>
      <c r="W101" s="224"/>
      <c r="AA101" s="18" t="s">
        <v>156</v>
      </c>
      <c r="AB101" s="17" t="s">
        <v>356</v>
      </c>
      <c r="AC101" s="8"/>
      <c r="AD101" s="8"/>
      <c r="AE101" s="76" t="s">
        <v>4490</v>
      </c>
      <c r="AF101" s="8"/>
      <c r="AG101" s="91"/>
      <c r="AH101" s="8"/>
      <c r="AI101" s="8"/>
      <c r="AJ101" s="8"/>
      <c r="AK101" s="8"/>
      <c r="AL101" s="8"/>
      <c r="AM101" s="8"/>
      <c r="AN101" s="8"/>
      <c r="AO101" s="8"/>
      <c r="AP101" s="8"/>
      <c r="AQ101" s="8"/>
    </row>
    <row r="102" spans="1:43" ht="20.25" customHeight="1" x14ac:dyDescent="0.2">
      <c r="A102" s="288" t="s">
        <v>17</v>
      </c>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AA102" s="18" t="s">
        <v>157</v>
      </c>
      <c r="AB102" s="17" t="s">
        <v>357</v>
      </c>
      <c r="AC102" s="8"/>
      <c r="AE102" s="63"/>
      <c r="AF102" s="8"/>
      <c r="AG102" s="91"/>
      <c r="AH102" s="8"/>
      <c r="AI102" s="8"/>
      <c r="AJ102" s="8"/>
      <c r="AK102" s="8"/>
      <c r="AL102" s="8"/>
      <c r="AM102" s="8"/>
      <c r="AN102" s="8"/>
      <c r="AO102" s="8"/>
      <c r="AP102" s="8"/>
      <c r="AQ102" s="8"/>
    </row>
    <row r="103" spans="1:43" ht="20.25" customHeight="1" x14ac:dyDescent="0.2">
      <c r="A103" s="267" t="s">
        <v>57</v>
      </c>
      <c r="B103" s="267"/>
      <c r="C103" s="267"/>
      <c r="D103" s="267"/>
      <c r="E103" s="267"/>
      <c r="F103" s="414"/>
      <c r="G103" s="414"/>
      <c r="H103" s="414"/>
      <c r="I103" s="414"/>
      <c r="J103" s="414"/>
      <c r="K103" s="414"/>
      <c r="L103" s="414"/>
      <c r="M103" s="414"/>
      <c r="N103" s="414"/>
      <c r="O103" s="264" t="s">
        <v>43</v>
      </c>
      <c r="P103" s="264"/>
      <c r="Q103" s="264"/>
      <c r="R103" s="297"/>
      <c r="S103" s="297"/>
      <c r="T103" s="297"/>
      <c r="U103" s="297"/>
      <c r="V103" s="297"/>
      <c r="W103" s="297"/>
      <c r="AA103" s="18" t="s">
        <v>158</v>
      </c>
      <c r="AB103" s="17" t="s">
        <v>358</v>
      </c>
      <c r="AE103" s="61"/>
    </row>
    <row r="104" spans="1:43" ht="20.25" customHeight="1" x14ac:dyDescent="0.2">
      <c r="A104" s="267"/>
      <c r="B104" s="267"/>
      <c r="C104" s="267"/>
      <c r="D104" s="267"/>
      <c r="E104" s="267"/>
      <c r="F104" s="414"/>
      <c r="G104" s="414"/>
      <c r="H104" s="414"/>
      <c r="I104" s="414"/>
      <c r="J104" s="414"/>
      <c r="K104" s="414"/>
      <c r="L104" s="414"/>
      <c r="M104" s="414"/>
      <c r="N104" s="414"/>
      <c r="O104" s="264" t="s">
        <v>51</v>
      </c>
      <c r="P104" s="264"/>
      <c r="Q104" s="264"/>
      <c r="R104" s="297"/>
      <c r="S104" s="297"/>
      <c r="T104" s="297"/>
      <c r="U104" s="297"/>
      <c r="V104" s="297"/>
      <c r="W104" s="297"/>
      <c r="AA104" s="18" t="s">
        <v>159</v>
      </c>
      <c r="AB104" s="17" t="s">
        <v>359</v>
      </c>
    </row>
    <row r="105" spans="1:43" ht="20.25" customHeight="1" x14ac:dyDescent="0.2">
      <c r="A105" s="119" t="s">
        <v>4384</v>
      </c>
      <c r="B105" s="119"/>
      <c r="C105" s="119"/>
      <c r="D105" s="119"/>
      <c r="E105" s="119"/>
      <c r="F105" s="141" t="s">
        <v>4492</v>
      </c>
      <c r="G105" s="141"/>
      <c r="H105" s="141"/>
      <c r="I105" s="412"/>
      <c r="J105" s="412"/>
      <c r="K105" s="412"/>
      <c r="L105" s="273" t="s">
        <v>4493</v>
      </c>
      <c r="M105" s="273"/>
      <c r="N105" s="273"/>
      <c r="O105" s="412"/>
      <c r="P105" s="412"/>
      <c r="Q105" s="412"/>
      <c r="R105" s="261" t="s">
        <v>4383</v>
      </c>
      <c r="S105" s="261"/>
      <c r="T105" s="261"/>
      <c r="U105" s="131"/>
      <c r="V105" s="131"/>
      <c r="W105" s="131"/>
      <c r="AA105" s="18" t="s">
        <v>160</v>
      </c>
      <c r="AB105" s="17" t="s">
        <v>360</v>
      </c>
    </row>
    <row r="106" spans="1:43" s="3" customFormat="1" ht="20.25" customHeight="1" x14ac:dyDescent="0.2">
      <c r="A106" s="169" t="s">
        <v>4295</v>
      </c>
      <c r="B106" s="170"/>
      <c r="C106" s="170"/>
      <c r="D106" s="170"/>
      <c r="E106" s="171"/>
      <c r="F106" s="135"/>
      <c r="G106" s="135"/>
      <c r="H106" s="135"/>
      <c r="I106" s="135"/>
      <c r="J106" s="135"/>
      <c r="K106" s="135"/>
      <c r="L106" s="135"/>
      <c r="M106" s="135"/>
      <c r="N106" s="135"/>
      <c r="O106" s="135"/>
      <c r="P106" s="135"/>
      <c r="Q106" s="135"/>
      <c r="R106" s="135"/>
      <c r="S106" s="135"/>
      <c r="T106" s="135"/>
      <c r="U106" s="135"/>
      <c r="V106" s="135"/>
      <c r="W106" s="135"/>
      <c r="X106" s="20"/>
      <c r="Y106" s="2"/>
      <c r="Z106" s="46"/>
      <c r="AA106" s="18" t="s">
        <v>161</v>
      </c>
      <c r="AB106" s="17" t="s">
        <v>361</v>
      </c>
      <c r="AD106" s="2"/>
      <c r="AE106" s="2"/>
      <c r="AG106" s="22"/>
    </row>
    <row r="107" spans="1:43" ht="20.25" customHeight="1" x14ac:dyDescent="0.2">
      <c r="A107" s="169" t="s">
        <v>4296</v>
      </c>
      <c r="B107" s="170"/>
      <c r="C107" s="170"/>
      <c r="D107" s="170"/>
      <c r="E107" s="171"/>
      <c r="F107" s="135"/>
      <c r="G107" s="135"/>
      <c r="H107" s="135"/>
      <c r="I107" s="135"/>
      <c r="J107" s="135"/>
      <c r="K107" s="135"/>
      <c r="L107" s="135"/>
      <c r="M107" s="135"/>
      <c r="N107" s="135"/>
      <c r="O107" s="135"/>
      <c r="P107" s="135"/>
      <c r="Q107" s="135"/>
      <c r="R107" s="135"/>
      <c r="S107" s="135"/>
      <c r="T107" s="135"/>
      <c r="U107" s="135"/>
      <c r="V107" s="135"/>
      <c r="W107" s="135"/>
      <c r="Z107" s="46"/>
      <c r="AA107" s="18" t="s">
        <v>162</v>
      </c>
      <c r="AB107" s="17" t="s">
        <v>362</v>
      </c>
    </row>
    <row r="108" spans="1:43" ht="20.25" customHeight="1" x14ac:dyDescent="0.2">
      <c r="A108" s="132" t="s">
        <v>13</v>
      </c>
      <c r="B108" s="132"/>
      <c r="C108" s="132"/>
      <c r="D108" s="132"/>
      <c r="E108" s="132"/>
      <c r="F108" s="141" t="s">
        <v>14</v>
      </c>
      <c r="G108" s="141"/>
      <c r="H108" s="141"/>
      <c r="I108" s="144"/>
      <c r="J108" s="144"/>
      <c r="K108" s="144"/>
      <c r="L108" s="273" t="s">
        <v>52</v>
      </c>
      <c r="M108" s="273"/>
      <c r="N108" s="273"/>
      <c r="O108" s="131"/>
      <c r="P108" s="131"/>
      <c r="Q108" s="131"/>
      <c r="R108" s="263" t="s">
        <v>41</v>
      </c>
      <c r="S108" s="263"/>
      <c r="T108" s="263"/>
      <c r="U108" s="131"/>
      <c r="V108" s="131"/>
      <c r="W108" s="131"/>
      <c r="X108" s="20" t="b">
        <v>0</v>
      </c>
      <c r="Y108" s="20" t="b">
        <v>0</v>
      </c>
      <c r="Z108" s="92" t="b">
        <v>0</v>
      </c>
      <c r="AA108" s="18" t="s">
        <v>163</v>
      </c>
      <c r="AB108" s="17" t="s">
        <v>363</v>
      </c>
      <c r="AD108" s="57" t="str">
        <f>IF(X108+Y108+Z108&gt;1,"Vyberte jen jednu možnost",IF(X108+Y108+Z108=1,"","Vyberte jednu možnost"))</f>
        <v>Vyberte jednu možnost</v>
      </c>
      <c r="AE108" s="61"/>
    </row>
    <row r="109" spans="1:43" ht="20.25" customHeight="1" x14ac:dyDescent="0.2">
      <c r="A109" s="264" t="s">
        <v>4348</v>
      </c>
      <c r="B109" s="264"/>
      <c r="C109" s="264"/>
      <c r="D109" s="264"/>
      <c r="E109" s="264"/>
      <c r="F109" s="144"/>
      <c r="G109" s="144"/>
      <c r="H109" s="144"/>
      <c r="I109" s="144"/>
      <c r="J109" s="144"/>
      <c r="K109" s="144"/>
      <c r="L109" s="144"/>
      <c r="M109" s="144"/>
      <c r="N109" s="144"/>
      <c r="O109" s="144"/>
      <c r="P109" s="144"/>
      <c r="Q109" s="144"/>
      <c r="R109" s="144"/>
      <c r="S109" s="144"/>
      <c r="T109" s="144"/>
      <c r="U109" s="144"/>
      <c r="V109" s="144"/>
      <c r="W109" s="144"/>
      <c r="AA109" s="18" t="s">
        <v>164</v>
      </c>
      <c r="AB109" s="17" t="s">
        <v>364</v>
      </c>
      <c r="AE109" s="76" t="s">
        <v>4490</v>
      </c>
    </row>
    <row r="110" spans="1:43" ht="20.25" customHeight="1" x14ac:dyDescent="0.2">
      <c r="A110" s="264" t="s">
        <v>4297</v>
      </c>
      <c r="B110" s="264"/>
      <c r="C110" s="264"/>
      <c r="D110" s="264"/>
      <c r="E110" s="264"/>
      <c r="F110" s="266"/>
      <c r="G110" s="266"/>
      <c r="H110" s="266"/>
      <c r="I110" s="266"/>
      <c r="J110" s="266"/>
      <c r="K110" s="266"/>
      <c r="L110" s="266"/>
      <c r="M110" s="266"/>
      <c r="N110" s="266"/>
      <c r="O110" s="266"/>
      <c r="P110" s="266"/>
      <c r="Q110" s="266"/>
      <c r="R110" s="266"/>
      <c r="S110" s="266"/>
      <c r="T110" s="266"/>
      <c r="U110" s="266"/>
      <c r="V110" s="266"/>
      <c r="W110" s="266"/>
      <c r="AA110" s="18" t="s">
        <v>165</v>
      </c>
      <c r="AB110" s="17" t="s">
        <v>365</v>
      </c>
    </row>
    <row r="111" spans="1:43" ht="20.25" customHeight="1" x14ac:dyDescent="0.2">
      <c r="A111" s="119" t="s">
        <v>4344</v>
      </c>
      <c r="B111" s="119"/>
      <c r="C111" s="119"/>
      <c r="D111" s="119"/>
      <c r="E111" s="119"/>
      <c r="F111" s="144"/>
      <c r="G111" s="144"/>
      <c r="H111" s="144"/>
      <c r="I111" s="144"/>
      <c r="J111" s="144"/>
      <c r="K111" s="144"/>
      <c r="L111" s="144"/>
      <c r="M111" s="144"/>
      <c r="N111" s="144"/>
      <c r="O111" s="144"/>
      <c r="P111" s="144"/>
      <c r="Q111" s="144"/>
      <c r="R111" s="144"/>
      <c r="S111" s="144"/>
      <c r="T111" s="144"/>
      <c r="U111" s="144"/>
      <c r="V111" s="144"/>
      <c r="W111" s="144"/>
      <c r="AA111" s="18" t="s">
        <v>166</v>
      </c>
      <c r="AB111" s="17" t="s">
        <v>366</v>
      </c>
      <c r="AE111" s="76" t="s">
        <v>4490</v>
      </c>
    </row>
    <row r="112" spans="1:43" s="3" customFormat="1" ht="20.25" customHeight="1" x14ac:dyDescent="0.2">
      <c r="A112" s="119"/>
      <c r="B112" s="119"/>
      <c r="C112" s="119"/>
      <c r="D112" s="119"/>
      <c r="E112" s="119"/>
      <c r="F112" s="144"/>
      <c r="G112" s="144"/>
      <c r="H112" s="144"/>
      <c r="I112" s="144"/>
      <c r="J112" s="144"/>
      <c r="K112" s="144"/>
      <c r="L112" s="144"/>
      <c r="M112" s="144"/>
      <c r="N112" s="144"/>
      <c r="O112" s="144"/>
      <c r="P112" s="144"/>
      <c r="Q112" s="144"/>
      <c r="R112" s="144"/>
      <c r="S112" s="144"/>
      <c r="T112" s="144"/>
      <c r="U112" s="144"/>
      <c r="V112" s="144"/>
      <c r="W112" s="144"/>
      <c r="X112" s="20"/>
      <c r="Y112" s="2"/>
      <c r="Z112" s="45"/>
      <c r="AA112" s="18" t="s">
        <v>167</v>
      </c>
      <c r="AB112" s="17" t="s">
        <v>367</v>
      </c>
      <c r="AD112" s="2"/>
      <c r="AE112" s="2"/>
      <c r="AG112" s="22"/>
    </row>
    <row r="113" spans="1:31" ht="20.25" customHeight="1" x14ac:dyDescent="0.2">
      <c r="A113" s="132" t="s">
        <v>12</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AA113" s="18" t="s">
        <v>168</v>
      </c>
      <c r="AB113" s="17" t="s">
        <v>368</v>
      </c>
    </row>
    <row r="114" spans="1:31" ht="20.25" customHeight="1" x14ac:dyDescent="0.2">
      <c r="A114" s="261" t="s">
        <v>30</v>
      </c>
      <c r="B114" s="261"/>
      <c r="C114" s="261"/>
      <c r="D114" s="263" t="s">
        <v>5</v>
      </c>
      <c r="E114" s="263"/>
      <c r="F114" s="263"/>
      <c r="G114" s="114"/>
      <c r="H114" s="114"/>
      <c r="I114" s="114"/>
      <c r="J114" s="114"/>
      <c r="K114" s="114"/>
      <c r="L114" s="114"/>
      <c r="M114" s="114"/>
      <c r="N114" s="114"/>
      <c r="O114" s="114"/>
      <c r="P114" s="114"/>
      <c r="Q114" s="114"/>
      <c r="R114" s="114"/>
      <c r="S114" s="114"/>
      <c r="T114" s="114"/>
      <c r="U114" s="10" t="s">
        <v>4</v>
      </c>
      <c r="V114" s="269"/>
      <c r="W114" s="269"/>
      <c r="Z114" s="7"/>
      <c r="AA114" s="18" t="s">
        <v>169</v>
      </c>
      <c r="AB114" s="17" t="s">
        <v>369</v>
      </c>
    </row>
    <row r="115" spans="1:31" ht="20.25" customHeight="1" x14ac:dyDescent="0.2">
      <c r="A115" s="261"/>
      <c r="B115" s="261"/>
      <c r="C115" s="261"/>
      <c r="D115" s="263" t="s">
        <v>6</v>
      </c>
      <c r="E115" s="263"/>
      <c r="F115" s="263"/>
      <c r="G115" s="140"/>
      <c r="H115" s="140"/>
      <c r="I115" s="140"/>
      <c r="J115" s="140"/>
      <c r="K115" s="140"/>
      <c r="L115" s="140"/>
      <c r="M115" s="140"/>
      <c r="N115" s="140"/>
      <c r="O115" s="140"/>
      <c r="P115" s="140"/>
      <c r="Q115" s="140"/>
      <c r="R115" s="10" t="s">
        <v>7</v>
      </c>
      <c r="S115" s="140"/>
      <c r="T115" s="140"/>
      <c r="U115" s="10" t="s">
        <v>8</v>
      </c>
      <c r="V115" s="140"/>
      <c r="W115" s="140"/>
      <c r="AA115" s="18" t="s">
        <v>170</v>
      </c>
      <c r="AB115" s="17" t="s">
        <v>370</v>
      </c>
    </row>
    <row r="116" spans="1:31" ht="20.25" customHeight="1" x14ac:dyDescent="0.2">
      <c r="A116" s="261"/>
      <c r="B116" s="261"/>
      <c r="C116" s="261"/>
      <c r="D116" s="263" t="s">
        <v>40</v>
      </c>
      <c r="E116" s="263"/>
      <c r="F116" s="263"/>
      <c r="G116" s="144"/>
      <c r="H116" s="144"/>
      <c r="I116" s="144"/>
      <c r="J116" s="144"/>
      <c r="K116" s="144"/>
      <c r="L116" s="144"/>
      <c r="M116" s="144"/>
      <c r="N116" s="144"/>
      <c r="O116" s="144"/>
      <c r="P116" s="144"/>
      <c r="Q116" s="144"/>
      <c r="R116" s="144"/>
      <c r="S116" s="144"/>
      <c r="T116" s="144"/>
      <c r="U116" s="144"/>
      <c r="V116" s="144"/>
      <c r="W116" s="144"/>
      <c r="AA116" s="18" t="s">
        <v>171</v>
      </c>
      <c r="AB116" s="17" t="s">
        <v>371</v>
      </c>
      <c r="AE116" s="76" t="s">
        <v>4490</v>
      </c>
    </row>
    <row r="117" spans="1:31" ht="22.5" customHeight="1" x14ac:dyDescent="0.2">
      <c r="A117" s="261" t="s">
        <v>31</v>
      </c>
      <c r="B117" s="261"/>
      <c r="C117" s="261"/>
      <c r="D117" s="263" t="s">
        <v>5</v>
      </c>
      <c r="E117" s="263"/>
      <c r="F117" s="263"/>
      <c r="G117" s="114"/>
      <c r="H117" s="114"/>
      <c r="I117" s="114"/>
      <c r="J117" s="114"/>
      <c r="K117" s="114"/>
      <c r="L117" s="114"/>
      <c r="M117" s="114"/>
      <c r="N117" s="114"/>
      <c r="O117" s="114"/>
      <c r="P117" s="114"/>
      <c r="Q117" s="114"/>
      <c r="R117" s="114"/>
      <c r="S117" s="114"/>
      <c r="T117" s="114"/>
      <c r="U117" s="10" t="s">
        <v>4</v>
      </c>
      <c r="V117" s="269"/>
      <c r="W117" s="269"/>
      <c r="AA117" s="18" t="s">
        <v>172</v>
      </c>
      <c r="AB117" s="17" t="s">
        <v>372</v>
      </c>
      <c r="AE117" s="61" t="s">
        <v>4419</v>
      </c>
    </row>
    <row r="118" spans="1:31" ht="20.25" customHeight="1" x14ac:dyDescent="0.2">
      <c r="A118" s="261"/>
      <c r="B118" s="261"/>
      <c r="C118" s="261"/>
      <c r="D118" s="263" t="s">
        <v>6</v>
      </c>
      <c r="E118" s="263"/>
      <c r="F118" s="263"/>
      <c r="G118" s="140"/>
      <c r="H118" s="140"/>
      <c r="I118" s="140"/>
      <c r="J118" s="140"/>
      <c r="K118" s="140"/>
      <c r="L118" s="140"/>
      <c r="M118" s="140"/>
      <c r="N118" s="140"/>
      <c r="O118" s="140"/>
      <c r="P118" s="140"/>
      <c r="Q118" s="140"/>
      <c r="R118" s="10" t="s">
        <v>7</v>
      </c>
      <c r="S118" s="140"/>
      <c r="T118" s="140"/>
      <c r="U118" s="10" t="s">
        <v>8</v>
      </c>
      <c r="V118" s="140"/>
      <c r="W118" s="140"/>
      <c r="AA118" s="18" t="s">
        <v>173</v>
      </c>
      <c r="AB118" s="17" t="s">
        <v>373</v>
      </c>
      <c r="AE118" s="68"/>
    </row>
    <row r="119" spans="1:31" ht="20.25" customHeight="1" x14ac:dyDescent="0.2">
      <c r="A119" s="261"/>
      <c r="B119" s="261"/>
      <c r="C119" s="261"/>
      <c r="D119" s="263" t="s">
        <v>40</v>
      </c>
      <c r="E119" s="263"/>
      <c r="F119" s="263"/>
      <c r="G119" s="144"/>
      <c r="H119" s="144"/>
      <c r="I119" s="144"/>
      <c r="J119" s="144"/>
      <c r="K119" s="144"/>
      <c r="L119" s="144"/>
      <c r="M119" s="144"/>
      <c r="N119" s="144"/>
      <c r="O119" s="144"/>
      <c r="P119" s="144"/>
      <c r="Q119" s="144"/>
      <c r="R119" s="144"/>
      <c r="S119" s="144"/>
      <c r="T119" s="144"/>
      <c r="U119" s="144"/>
      <c r="V119" s="144"/>
      <c r="W119" s="144"/>
      <c r="AA119" s="18" t="s">
        <v>174</v>
      </c>
      <c r="AB119" s="17" t="s">
        <v>374</v>
      </c>
      <c r="AE119" s="76" t="s">
        <v>4490</v>
      </c>
    </row>
    <row r="120" spans="1:31" ht="22.5" customHeight="1" x14ac:dyDescent="0.2">
      <c r="A120" s="261" t="s">
        <v>32</v>
      </c>
      <c r="B120" s="261"/>
      <c r="C120" s="261"/>
      <c r="D120" s="263" t="s">
        <v>5</v>
      </c>
      <c r="E120" s="263"/>
      <c r="F120" s="263"/>
      <c r="G120" s="114"/>
      <c r="H120" s="114"/>
      <c r="I120" s="114"/>
      <c r="J120" s="114"/>
      <c r="K120" s="114"/>
      <c r="L120" s="114"/>
      <c r="M120" s="114"/>
      <c r="N120" s="114"/>
      <c r="O120" s="114"/>
      <c r="P120" s="114"/>
      <c r="Q120" s="114"/>
      <c r="R120" s="114"/>
      <c r="S120" s="114"/>
      <c r="T120" s="114"/>
      <c r="U120" s="10" t="s">
        <v>4</v>
      </c>
      <c r="V120" s="269"/>
      <c r="W120" s="269"/>
      <c r="AA120" s="18" t="s">
        <v>175</v>
      </c>
      <c r="AB120" s="17" t="s">
        <v>375</v>
      </c>
      <c r="AE120" s="61" t="s">
        <v>4420</v>
      </c>
    </row>
    <row r="121" spans="1:31" ht="20.25" customHeight="1" x14ac:dyDescent="0.2">
      <c r="A121" s="261"/>
      <c r="B121" s="261"/>
      <c r="C121" s="261"/>
      <c r="D121" s="263" t="s">
        <v>6</v>
      </c>
      <c r="E121" s="263"/>
      <c r="F121" s="263"/>
      <c r="G121" s="140"/>
      <c r="H121" s="140"/>
      <c r="I121" s="140"/>
      <c r="J121" s="140"/>
      <c r="K121" s="140"/>
      <c r="L121" s="140"/>
      <c r="M121" s="140"/>
      <c r="N121" s="140"/>
      <c r="O121" s="140"/>
      <c r="P121" s="140"/>
      <c r="Q121" s="140"/>
      <c r="R121" s="10" t="s">
        <v>7</v>
      </c>
      <c r="S121" s="140"/>
      <c r="T121" s="140"/>
      <c r="U121" s="10" t="s">
        <v>8</v>
      </c>
      <c r="V121" s="140"/>
      <c r="W121" s="140"/>
      <c r="AA121" s="18" t="s">
        <v>176</v>
      </c>
      <c r="AB121" s="17" t="s">
        <v>376</v>
      </c>
    </row>
    <row r="122" spans="1:31" ht="20.25" customHeight="1" x14ac:dyDescent="0.2">
      <c r="A122" s="261"/>
      <c r="B122" s="261"/>
      <c r="C122" s="261"/>
      <c r="D122" s="263" t="s">
        <v>40</v>
      </c>
      <c r="E122" s="263"/>
      <c r="F122" s="263"/>
      <c r="G122" s="144"/>
      <c r="H122" s="144"/>
      <c r="I122" s="144"/>
      <c r="J122" s="144"/>
      <c r="K122" s="144"/>
      <c r="L122" s="144"/>
      <c r="M122" s="144"/>
      <c r="N122" s="144"/>
      <c r="O122" s="144"/>
      <c r="P122" s="144"/>
      <c r="Q122" s="144"/>
      <c r="R122" s="144"/>
      <c r="S122" s="144"/>
      <c r="T122" s="144"/>
      <c r="U122" s="144"/>
      <c r="V122" s="144"/>
      <c r="W122" s="144"/>
      <c r="AA122" s="18" t="s">
        <v>177</v>
      </c>
      <c r="AB122" s="17" t="s">
        <v>377</v>
      </c>
      <c r="AE122" s="76" t="s">
        <v>4490</v>
      </c>
    </row>
    <row r="123" spans="1:31" ht="20.25" customHeight="1" x14ac:dyDescent="0.2">
      <c r="A123" s="115" t="s">
        <v>53</v>
      </c>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AA123" s="18" t="s">
        <v>178</v>
      </c>
      <c r="AB123" s="17" t="s">
        <v>378</v>
      </c>
    </row>
    <row r="124" spans="1:31" ht="24" customHeight="1" x14ac:dyDescent="0.2">
      <c r="A124" s="273" t="s">
        <v>4355</v>
      </c>
      <c r="B124" s="273"/>
      <c r="C124" s="273"/>
      <c r="D124" s="273"/>
      <c r="E124" s="273"/>
      <c r="F124" s="273"/>
      <c r="G124" s="273"/>
      <c r="H124" s="205"/>
      <c r="I124" s="207"/>
      <c r="J124" s="172" t="s">
        <v>4273</v>
      </c>
      <c r="K124" s="173"/>
      <c r="L124" s="173"/>
      <c r="M124" s="131"/>
      <c r="N124" s="131"/>
      <c r="O124" s="172" t="s">
        <v>4274</v>
      </c>
      <c r="P124" s="173"/>
      <c r="Q124" s="173"/>
      <c r="R124" s="173"/>
      <c r="S124" s="173"/>
      <c r="T124" s="173"/>
      <c r="U124" s="173"/>
      <c r="V124" s="173"/>
      <c r="W124" s="174"/>
      <c r="X124" s="20" t="b">
        <v>0</v>
      </c>
      <c r="Y124" s="20" t="b">
        <v>0</v>
      </c>
      <c r="AA124" s="18" t="s">
        <v>179</v>
      </c>
      <c r="AB124" s="17" t="s">
        <v>379</v>
      </c>
      <c r="AD124" s="57" t="str">
        <f>IF(X124+Y124+Z124&gt;1,"Vyberte jen jednu možnost",IF(X124+Y124+Z124=1,"","Vyberte jednu možnost"))</f>
        <v>Vyberte jednu možnost</v>
      </c>
      <c r="AE124" s="61" t="s">
        <v>4468</v>
      </c>
    </row>
    <row r="125" spans="1:31" ht="20.25" customHeight="1" x14ac:dyDescent="0.2">
      <c r="A125" s="273" t="s">
        <v>255</v>
      </c>
      <c r="B125" s="273"/>
      <c r="C125" s="273"/>
      <c r="D125" s="273"/>
      <c r="E125" s="273"/>
      <c r="F125" s="273"/>
      <c r="G125" s="273"/>
      <c r="H125" s="273"/>
      <c r="I125" s="273"/>
      <c r="J125" s="273"/>
      <c r="K125" s="273"/>
      <c r="L125" s="133"/>
      <c r="M125" s="133"/>
      <c r="N125" s="133"/>
      <c r="O125" s="133"/>
      <c r="P125" s="133"/>
      <c r="Q125" s="133"/>
      <c r="R125" s="133"/>
      <c r="S125" s="133"/>
      <c r="T125" s="133"/>
      <c r="U125" s="133"/>
      <c r="V125" s="133"/>
      <c r="W125" s="133"/>
      <c r="AA125" s="18" t="s">
        <v>180</v>
      </c>
      <c r="AB125" s="17" t="s">
        <v>380</v>
      </c>
      <c r="AE125" s="59"/>
    </row>
    <row r="126" spans="1:31" ht="30.75" customHeight="1" x14ac:dyDescent="0.2">
      <c r="A126" s="139" t="s">
        <v>54</v>
      </c>
      <c r="B126" s="139"/>
      <c r="C126" s="139"/>
      <c r="D126" s="139"/>
      <c r="E126" s="139"/>
      <c r="F126" s="139"/>
      <c r="G126" s="139"/>
      <c r="H126" s="139"/>
      <c r="I126" s="139"/>
      <c r="J126" s="139"/>
      <c r="K126" s="139"/>
      <c r="L126" s="140"/>
      <c r="M126" s="140"/>
      <c r="N126" s="140"/>
      <c r="O126" s="140"/>
      <c r="P126" s="140"/>
      <c r="Q126" s="140"/>
      <c r="R126" s="140"/>
      <c r="S126" s="140"/>
      <c r="T126" s="140"/>
      <c r="U126" s="140"/>
      <c r="V126" s="140"/>
      <c r="W126" s="140"/>
      <c r="AA126" s="18" t="s">
        <v>181</v>
      </c>
      <c r="AB126" s="17" t="s">
        <v>381</v>
      </c>
      <c r="AE126" s="59"/>
    </row>
    <row r="127" spans="1:31" ht="20.25" customHeight="1" x14ac:dyDescent="0.2">
      <c r="A127" s="141" t="s">
        <v>4350</v>
      </c>
      <c r="B127" s="141"/>
      <c r="C127" s="141"/>
      <c r="D127" s="141"/>
      <c r="E127" s="141"/>
      <c r="F127" s="141"/>
      <c r="G127" s="141"/>
      <c r="H127" s="141"/>
      <c r="I127" s="141"/>
      <c r="J127" s="141"/>
      <c r="K127" s="141"/>
      <c r="L127" s="133"/>
      <c r="M127" s="133"/>
      <c r="N127" s="133"/>
      <c r="O127" s="133"/>
      <c r="P127" s="133"/>
      <c r="Q127" s="133"/>
      <c r="R127" s="133"/>
      <c r="S127" s="133"/>
      <c r="T127" s="133"/>
      <c r="U127" s="133"/>
      <c r="V127" s="133"/>
      <c r="W127" s="133"/>
      <c r="AA127" s="18" t="s">
        <v>182</v>
      </c>
      <c r="AB127" s="17" t="s">
        <v>382</v>
      </c>
      <c r="AE127" s="59"/>
    </row>
    <row r="128" spans="1:31" ht="20.25" customHeight="1" x14ac:dyDescent="0.2">
      <c r="A128" s="310" t="s">
        <v>4345</v>
      </c>
      <c r="B128" s="310"/>
      <c r="C128" s="310"/>
      <c r="D128" s="310"/>
      <c r="E128" s="310"/>
      <c r="F128" s="310"/>
      <c r="G128" s="310"/>
      <c r="H128" s="295"/>
      <c r="I128" s="296"/>
      <c r="J128" s="283" t="s">
        <v>4273</v>
      </c>
      <c r="K128" s="284"/>
      <c r="L128" s="284"/>
      <c r="M128" s="275"/>
      <c r="N128" s="275"/>
      <c r="O128" s="283" t="s">
        <v>4274</v>
      </c>
      <c r="P128" s="284"/>
      <c r="Q128" s="284"/>
      <c r="R128" s="284"/>
      <c r="S128" s="284"/>
      <c r="T128" s="284"/>
      <c r="U128" s="284"/>
      <c r="V128" s="284"/>
      <c r="W128" s="299"/>
      <c r="X128" s="33" t="b">
        <v>0</v>
      </c>
      <c r="Y128" s="33" t="b">
        <v>0</v>
      </c>
      <c r="Z128" s="47"/>
      <c r="AA128" s="18" t="s">
        <v>183</v>
      </c>
      <c r="AB128" s="17" t="s">
        <v>383</v>
      </c>
      <c r="AD128" s="57" t="str">
        <f>IF(X128+Y128+Z128&gt;1,"Vyberte jen jednu možnost",IF(X128+Y128+Z128=1,"","Vyberte jednu možnost"))</f>
        <v>Vyberte jednu možnost</v>
      </c>
      <c r="AE128" s="61" t="s">
        <v>4469</v>
      </c>
    </row>
    <row r="129" spans="1:31" ht="45.75" customHeight="1" x14ac:dyDescent="0.2">
      <c r="A129" s="369"/>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1"/>
      <c r="Y129" s="6"/>
      <c r="AA129" s="18" t="s">
        <v>184</v>
      </c>
      <c r="AB129" s="17" t="s">
        <v>384</v>
      </c>
    </row>
    <row r="130" spans="1:31" ht="20.25" customHeight="1" x14ac:dyDescent="0.2">
      <c r="A130" s="267" t="s">
        <v>58</v>
      </c>
      <c r="B130" s="267"/>
      <c r="C130" s="267"/>
      <c r="D130" s="267"/>
      <c r="E130" s="267"/>
      <c r="F130" s="414"/>
      <c r="G130" s="414"/>
      <c r="H130" s="414"/>
      <c r="I130" s="414"/>
      <c r="J130" s="414"/>
      <c r="K130" s="414"/>
      <c r="L130" s="414"/>
      <c r="M130" s="414"/>
      <c r="N130" s="414"/>
      <c r="O130" s="264" t="s">
        <v>43</v>
      </c>
      <c r="P130" s="264"/>
      <c r="Q130" s="264"/>
      <c r="R130" s="297"/>
      <c r="S130" s="297"/>
      <c r="T130" s="297"/>
      <c r="U130" s="297"/>
      <c r="V130" s="297"/>
      <c r="W130" s="297"/>
      <c r="Y130" s="6"/>
      <c r="AA130" s="18" t="s">
        <v>185</v>
      </c>
      <c r="AB130" s="17" t="s">
        <v>385</v>
      </c>
      <c r="AE130" s="64" t="s">
        <v>4467</v>
      </c>
    </row>
    <row r="131" spans="1:31" ht="20.25" customHeight="1" x14ac:dyDescent="0.2">
      <c r="A131" s="267"/>
      <c r="B131" s="267"/>
      <c r="C131" s="267"/>
      <c r="D131" s="267"/>
      <c r="E131" s="267"/>
      <c r="F131" s="414"/>
      <c r="G131" s="414"/>
      <c r="H131" s="414"/>
      <c r="I131" s="414"/>
      <c r="J131" s="414"/>
      <c r="K131" s="414"/>
      <c r="L131" s="414"/>
      <c r="M131" s="414"/>
      <c r="N131" s="414"/>
      <c r="O131" s="264" t="s">
        <v>51</v>
      </c>
      <c r="P131" s="264"/>
      <c r="Q131" s="264"/>
      <c r="R131" s="297"/>
      <c r="S131" s="297"/>
      <c r="T131" s="297"/>
      <c r="U131" s="297"/>
      <c r="V131" s="297"/>
      <c r="W131" s="297"/>
      <c r="Y131" s="6"/>
      <c r="AA131" s="18" t="s">
        <v>186</v>
      </c>
      <c r="AB131" s="17" t="s">
        <v>386</v>
      </c>
    </row>
    <row r="132" spans="1:31" ht="20.25" customHeight="1" x14ac:dyDescent="0.2">
      <c r="A132" s="119" t="s">
        <v>4382</v>
      </c>
      <c r="B132" s="119"/>
      <c r="C132" s="119"/>
      <c r="D132" s="119"/>
      <c r="E132" s="119"/>
      <c r="F132" s="141" t="s">
        <v>4492</v>
      </c>
      <c r="G132" s="141"/>
      <c r="H132" s="141"/>
      <c r="I132" s="412"/>
      <c r="J132" s="412"/>
      <c r="K132" s="412"/>
      <c r="L132" s="273" t="s">
        <v>4493</v>
      </c>
      <c r="M132" s="273"/>
      <c r="N132" s="273"/>
      <c r="O132" s="412"/>
      <c r="P132" s="412"/>
      <c r="Q132" s="412"/>
      <c r="R132" s="261" t="s">
        <v>4383</v>
      </c>
      <c r="S132" s="261"/>
      <c r="T132" s="261"/>
      <c r="U132" s="131"/>
      <c r="V132" s="131"/>
      <c r="W132" s="131"/>
      <c r="Y132" s="6"/>
      <c r="AA132" s="18" t="s">
        <v>187</v>
      </c>
      <c r="AB132" s="17" t="s">
        <v>387</v>
      </c>
    </row>
    <row r="133" spans="1:31" ht="20.25" customHeight="1" x14ac:dyDescent="0.2">
      <c r="A133" s="169" t="s">
        <v>4295</v>
      </c>
      <c r="B133" s="170"/>
      <c r="C133" s="170"/>
      <c r="D133" s="170"/>
      <c r="E133" s="171"/>
      <c r="F133" s="135"/>
      <c r="G133" s="135"/>
      <c r="H133" s="135"/>
      <c r="I133" s="135"/>
      <c r="J133" s="135"/>
      <c r="K133" s="135"/>
      <c r="L133" s="135"/>
      <c r="M133" s="135"/>
      <c r="N133" s="135"/>
      <c r="O133" s="135"/>
      <c r="P133" s="135"/>
      <c r="Q133" s="135"/>
      <c r="R133" s="135"/>
      <c r="S133" s="135"/>
      <c r="T133" s="135"/>
      <c r="U133" s="135"/>
      <c r="V133" s="135"/>
      <c r="W133" s="135"/>
      <c r="Y133" s="6"/>
      <c r="Z133" s="46"/>
      <c r="AA133" s="18" t="s">
        <v>188</v>
      </c>
      <c r="AB133" s="17" t="s">
        <v>388</v>
      </c>
    </row>
    <row r="134" spans="1:31" ht="20.25" customHeight="1" x14ac:dyDescent="0.2">
      <c r="A134" s="169" t="s">
        <v>4296</v>
      </c>
      <c r="B134" s="170"/>
      <c r="C134" s="170"/>
      <c r="D134" s="170"/>
      <c r="E134" s="171"/>
      <c r="F134" s="135"/>
      <c r="G134" s="135"/>
      <c r="H134" s="135"/>
      <c r="I134" s="135"/>
      <c r="J134" s="135"/>
      <c r="K134" s="135"/>
      <c r="L134" s="135"/>
      <c r="M134" s="135"/>
      <c r="N134" s="135"/>
      <c r="O134" s="135"/>
      <c r="P134" s="135"/>
      <c r="Q134" s="135"/>
      <c r="R134" s="135"/>
      <c r="S134" s="135"/>
      <c r="T134" s="135"/>
      <c r="U134" s="135"/>
      <c r="V134" s="135"/>
      <c r="W134" s="135"/>
      <c r="Y134" s="6"/>
      <c r="Z134" s="46"/>
      <c r="AA134" s="18" t="s">
        <v>189</v>
      </c>
      <c r="AB134" s="17" t="s">
        <v>389</v>
      </c>
    </row>
    <row r="135" spans="1:31" ht="20.25" customHeight="1" x14ac:dyDescent="0.2">
      <c r="A135" s="132" t="s">
        <v>13</v>
      </c>
      <c r="B135" s="132"/>
      <c r="C135" s="132"/>
      <c r="D135" s="132"/>
      <c r="E135" s="132"/>
      <c r="F135" s="141" t="s">
        <v>14</v>
      </c>
      <c r="G135" s="141"/>
      <c r="H135" s="141"/>
      <c r="I135" s="144"/>
      <c r="J135" s="144"/>
      <c r="K135" s="144"/>
      <c r="L135" s="273" t="s">
        <v>52</v>
      </c>
      <c r="M135" s="273"/>
      <c r="N135" s="273"/>
      <c r="O135" s="131"/>
      <c r="P135" s="131"/>
      <c r="Q135" s="131"/>
      <c r="R135" s="263" t="s">
        <v>41</v>
      </c>
      <c r="S135" s="263"/>
      <c r="T135" s="263"/>
      <c r="U135" s="131"/>
      <c r="V135" s="131"/>
      <c r="W135" s="131"/>
      <c r="X135" s="20" t="b">
        <v>0</v>
      </c>
      <c r="Y135" s="33" t="b">
        <v>0</v>
      </c>
      <c r="Z135" s="67" t="b">
        <v>0</v>
      </c>
      <c r="AA135" s="18" t="s">
        <v>190</v>
      </c>
      <c r="AB135" s="17" t="s">
        <v>390</v>
      </c>
      <c r="AD135" s="57" t="str">
        <f>IF(X135+Y135+Z135&gt;1,"Vyberte jen jednu možnost",IF(X135+Y135+Z135=1,"","Vyberte jednu možnost"))</f>
        <v>Vyberte jednu možnost</v>
      </c>
      <c r="AE135" s="61"/>
    </row>
    <row r="136" spans="1:31" ht="20.25" customHeight="1" x14ac:dyDescent="0.2">
      <c r="A136" s="119" t="s">
        <v>4348</v>
      </c>
      <c r="B136" s="119"/>
      <c r="C136" s="119"/>
      <c r="D136" s="119"/>
      <c r="E136" s="119"/>
      <c r="F136" s="144"/>
      <c r="G136" s="144"/>
      <c r="H136" s="144"/>
      <c r="I136" s="144"/>
      <c r="J136" s="144"/>
      <c r="K136" s="144"/>
      <c r="L136" s="144"/>
      <c r="M136" s="144"/>
      <c r="N136" s="144"/>
      <c r="O136" s="144"/>
      <c r="P136" s="144"/>
      <c r="Q136" s="144"/>
      <c r="R136" s="144"/>
      <c r="S136" s="144"/>
      <c r="T136" s="144"/>
      <c r="U136" s="144"/>
      <c r="V136" s="144"/>
      <c r="W136" s="144"/>
      <c r="Y136" s="6"/>
      <c r="AA136" s="18" t="s">
        <v>191</v>
      </c>
      <c r="AB136" s="17" t="s">
        <v>391</v>
      </c>
      <c r="AE136" s="76" t="s">
        <v>4490</v>
      </c>
    </row>
    <row r="137" spans="1:31" ht="20.25" customHeight="1" x14ac:dyDescent="0.2">
      <c r="A137" s="264" t="s">
        <v>4297</v>
      </c>
      <c r="B137" s="264"/>
      <c r="C137" s="264"/>
      <c r="D137" s="264"/>
      <c r="E137" s="264"/>
      <c r="F137" s="266"/>
      <c r="G137" s="266"/>
      <c r="H137" s="266"/>
      <c r="I137" s="266"/>
      <c r="J137" s="266"/>
      <c r="K137" s="266"/>
      <c r="L137" s="266"/>
      <c r="M137" s="266"/>
      <c r="N137" s="266"/>
      <c r="O137" s="266"/>
      <c r="P137" s="266"/>
      <c r="Q137" s="266"/>
      <c r="R137" s="266"/>
      <c r="S137" s="266"/>
      <c r="T137" s="266"/>
      <c r="U137" s="266"/>
      <c r="V137" s="266"/>
      <c r="W137" s="266"/>
      <c r="Y137" s="6"/>
      <c r="AA137" s="18" t="s">
        <v>192</v>
      </c>
      <c r="AB137" s="17" t="s">
        <v>392</v>
      </c>
    </row>
    <row r="138" spans="1:31" ht="20.25" customHeight="1" x14ac:dyDescent="0.2">
      <c r="A138" s="119" t="s">
        <v>4344</v>
      </c>
      <c r="B138" s="119"/>
      <c r="C138" s="119"/>
      <c r="D138" s="119"/>
      <c r="E138" s="119"/>
      <c r="F138" s="144"/>
      <c r="G138" s="144"/>
      <c r="H138" s="144"/>
      <c r="I138" s="144"/>
      <c r="J138" s="144"/>
      <c r="K138" s="144"/>
      <c r="L138" s="144"/>
      <c r="M138" s="144"/>
      <c r="N138" s="144"/>
      <c r="O138" s="144"/>
      <c r="P138" s="144"/>
      <c r="Q138" s="144"/>
      <c r="R138" s="144"/>
      <c r="S138" s="144"/>
      <c r="T138" s="144"/>
      <c r="U138" s="144"/>
      <c r="V138" s="144"/>
      <c r="W138" s="144"/>
      <c r="Y138" s="6"/>
      <c r="AA138" s="18" t="s">
        <v>193</v>
      </c>
      <c r="AB138" s="17" t="s">
        <v>393</v>
      </c>
      <c r="AE138" s="76" t="s">
        <v>4490</v>
      </c>
    </row>
    <row r="139" spans="1:31" ht="20.25" customHeight="1" x14ac:dyDescent="0.2">
      <c r="A139" s="119"/>
      <c r="B139" s="119"/>
      <c r="C139" s="119"/>
      <c r="D139" s="119"/>
      <c r="E139" s="119"/>
      <c r="F139" s="144"/>
      <c r="G139" s="144"/>
      <c r="H139" s="144"/>
      <c r="I139" s="144"/>
      <c r="J139" s="144"/>
      <c r="K139" s="144"/>
      <c r="L139" s="144"/>
      <c r="M139" s="144"/>
      <c r="N139" s="144"/>
      <c r="O139" s="144"/>
      <c r="P139" s="144"/>
      <c r="Q139" s="144"/>
      <c r="R139" s="144"/>
      <c r="S139" s="144"/>
      <c r="T139" s="144"/>
      <c r="U139" s="144"/>
      <c r="V139" s="144"/>
      <c r="W139" s="144"/>
      <c r="AA139" s="18" t="s">
        <v>194</v>
      </c>
      <c r="AB139" s="17" t="s">
        <v>394</v>
      </c>
    </row>
    <row r="140" spans="1:31" ht="24" customHeight="1" x14ac:dyDescent="0.2">
      <c r="A140" s="132" t="s">
        <v>12</v>
      </c>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AA140" s="18" t="s">
        <v>4284</v>
      </c>
      <c r="AB140" s="17" t="s">
        <v>395</v>
      </c>
    </row>
    <row r="141" spans="1:31" ht="20.25" customHeight="1" x14ac:dyDescent="0.2">
      <c r="A141" s="261" t="s">
        <v>30</v>
      </c>
      <c r="B141" s="261"/>
      <c r="C141" s="261"/>
      <c r="D141" s="263" t="s">
        <v>5</v>
      </c>
      <c r="E141" s="263"/>
      <c r="F141" s="263"/>
      <c r="G141" s="114"/>
      <c r="H141" s="114"/>
      <c r="I141" s="114"/>
      <c r="J141" s="114"/>
      <c r="K141" s="114"/>
      <c r="L141" s="114"/>
      <c r="M141" s="114"/>
      <c r="N141" s="114"/>
      <c r="O141" s="114"/>
      <c r="P141" s="114"/>
      <c r="Q141" s="114"/>
      <c r="R141" s="114"/>
      <c r="S141" s="114"/>
      <c r="T141" s="114"/>
      <c r="U141" s="10" t="s">
        <v>4</v>
      </c>
      <c r="V141" s="269"/>
      <c r="W141" s="269"/>
      <c r="AA141" s="18" t="s">
        <v>195</v>
      </c>
      <c r="AB141" s="17" t="s">
        <v>396</v>
      </c>
    </row>
    <row r="142" spans="1:31" ht="20.25" customHeight="1" x14ac:dyDescent="0.2">
      <c r="A142" s="261"/>
      <c r="B142" s="261"/>
      <c r="C142" s="261"/>
      <c r="D142" s="263" t="s">
        <v>6</v>
      </c>
      <c r="E142" s="263"/>
      <c r="F142" s="263"/>
      <c r="G142" s="140"/>
      <c r="H142" s="140"/>
      <c r="I142" s="140"/>
      <c r="J142" s="140"/>
      <c r="K142" s="140"/>
      <c r="L142" s="140"/>
      <c r="M142" s="140"/>
      <c r="N142" s="140"/>
      <c r="O142" s="140"/>
      <c r="P142" s="140"/>
      <c r="Q142" s="140"/>
      <c r="R142" s="10" t="s">
        <v>7</v>
      </c>
      <c r="S142" s="140"/>
      <c r="T142" s="140"/>
      <c r="U142" s="10" t="s">
        <v>8</v>
      </c>
      <c r="V142" s="140"/>
      <c r="W142" s="140"/>
      <c r="AA142" s="18" t="s">
        <v>196</v>
      </c>
      <c r="AB142" s="17" t="s">
        <v>397</v>
      </c>
    </row>
    <row r="143" spans="1:31" ht="20.25" customHeight="1" x14ac:dyDescent="0.2">
      <c r="A143" s="261"/>
      <c r="B143" s="261"/>
      <c r="C143" s="261"/>
      <c r="D143" s="263" t="s">
        <v>40</v>
      </c>
      <c r="E143" s="263"/>
      <c r="F143" s="263"/>
      <c r="G143" s="144"/>
      <c r="H143" s="144"/>
      <c r="I143" s="144"/>
      <c r="J143" s="144"/>
      <c r="K143" s="144"/>
      <c r="L143" s="144"/>
      <c r="M143" s="144"/>
      <c r="N143" s="144"/>
      <c r="O143" s="144"/>
      <c r="P143" s="144"/>
      <c r="Q143" s="144"/>
      <c r="R143" s="144"/>
      <c r="S143" s="144"/>
      <c r="T143" s="144"/>
      <c r="U143" s="144"/>
      <c r="V143" s="144"/>
      <c r="W143" s="144"/>
      <c r="AA143" s="18" t="s">
        <v>197</v>
      </c>
      <c r="AB143" s="17" t="s">
        <v>398</v>
      </c>
      <c r="AE143" s="76" t="s">
        <v>4490</v>
      </c>
    </row>
    <row r="144" spans="1:31" ht="22.5" customHeight="1" x14ac:dyDescent="0.2">
      <c r="A144" s="261" t="s">
        <v>31</v>
      </c>
      <c r="B144" s="261"/>
      <c r="C144" s="261"/>
      <c r="D144" s="263" t="s">
        <v>5</v>
      </c>
      <c r="E144" s="263"/>
      <c r="F144" s="263"/>
      <c r="G144" s="114"/>
      <c r="H144" s="114"/>
      <c r="I144" s="114"/>
      <c r="J144" s="114"/>
      <c r="K144" s="114"/>
      <c r="L144" s="114"/>
      <c r="M144" s="114"/>
      <c r="N144" s="114"/>
      <c r="O144" s="114"/>
      <c r="P144" s="114"/>
      <c r="Q144" s="114"/>
      <c r="R144" s="114"/>
      <c r="S144" s="114"/>
      <c r="T144" s="114"/>
      <c r="U144" s="10" t="s">
        <v>4</v>
      </c>
      <c r="V144" s="269"/>
      <c r="W144" s="269"/>
      <c r="AA144" s="18" t="s">
        <v>198</v>
      </c>
      <c r="AB144" s="17" t="s">
        <v>399</v>
      </c>
      <c r="AE144" s="61" t="s">
        <v>4419</v>
      </c>
    </row>
    <row r="145" spans="1:31" ht="20.25" customHeight="1" x14ac:dyDescent="0.2">
      <c r="A145" s="261"/>
      <c r="B145" s="261"/>
      <c r="C145" s="261"/>
      <c r="D145" s="263" t="s">
        <v>6</v>
      </c>
      <c r="E145" s="263"/>
      <c r="F145" s="263"/>
      <c r="G145" s="140"/>
      <c r="H145" s="140"/>
      <c r="I145" s="140"/>
      <c r="J145" s="140"/>
      <c r="K145" s="140"/>
      <c r="L145" s="140"/>
      <c r="M145" s="140"/>
      <c r="N145" s="140"/>
      <c r="O145" s="140"/>
      <c r="P145" s="140"/>
      <c r="Q145" s="140"/>
      <c r="R145" s="10" t="s">
        <v>7</v>
      </c>
      <c r="S145" s="140"/>
      <c r="T145" s="140"/>
      <c r="U145" s="10" t="s">
        <v>8</v>
      </c>
      <c r="V145" s="140"/>
      <c r="W145" s="140"/>
      <c r="AA145" s="18" t="s">
        <v>199</v>
      </c>
      <c r="AB145" s="17" t="s">
        <v>400</v>
      </c>
      <c r="AE145" s="68"/>
    </row>
    <row r="146" spans="1:31" ht="20.25" customHeight="1" x14ac:dyDescent="0.2">
      <c r="A146" s="261"/>
      <c r="B146" s="261"/>
      <c r="C146" s="261"/>
      <c r="D146" s="263" t="s">
        <v>40</v>
      </c>
      <c r="E146" s="263"/>
      <c r="F146" s="263"/>
      <c r="G146" s="144"/>
      <c r="H146" s="144"/>
      <c r="I146" s="144"/>
      <c r="J146" s="144"/>
      <c r="K146" s="144"/>
      <c r="L146" s="144"/>
      <c r="M146" s="144"/>
      <c r="N146" s="144"/>
      <c r="O146" s="144"/>
      <c r="P146" s="144"/>
      <c r="Q146" s="144"/>
      <c r="R146" s="144"/>
      <c r="S146" s="144"/>
      <c r="T146" s="144"/>
      <c r="U146" s="144"/>
      <c r="V146" s="144"/>
      <c r="W146" s="144"/>
      <c r="AA146" s="18" t="s">
        <v>200</v>
      </c>
      <c r="AB146" s="17" t="s">
        <v>401</v>
      </c>
      <c r="AE146" s="76" t="s">
        <v>4490</v>
      </c>
    </row>
    <row r="147" spans="1:31" ht="22.5" customHeight="1" x14ac:dyDescent="0.2">
      <c r="A147" s="261" t="s">
        <v>32</v>
      </c>
      <c r="B147" s="261"/>
      <c r="C147" s="261"/>
      <c r="D147" s="263" t="s">
        <v>5</v>
      </c>
      <c r="E147" s="263"/>
      <c r="F147" s="263"/>
      <c r="G147" s="114"/>
      <c r="H147" s="114"/>
      <c r="I147" s="114"/>
      <c r="J147" s="114"/>
      <c r="K147" s="114"/>
      <c r="L147" s="114"/>
      <c r="M147" s="114"/>
      <c r="N147" s="114"/>
      <c r="O147" s="114"/>
      <c r="P147" s="114"/>
      <c r="Q147" s="114"/>
      <c r="R147" s="114"/>
      <c r="S147" s="114"/>
      <c r="T147" s="114"/>
      <c r="U147" s="10" t="s">
        <v>4</v>
      </c>
      <c r="V147" s="269"/>
      <c r="W147" s="269"/>
      <c r="AA147" s="18" t="s">
        <v>201</v>
      </c>
      <c r="AB147" s="17" t="s">
        <v>402</v>
      </c>
      <c r="AE147" s="61" t="s">
        <v>4420</v>
      </c>
    </row>
    <row r="148" spans="1:31" ht="20.25" customHeight="1" x14ac:dyDescent="0.2">
      <c r="A148" s="261"/>
      <c r="B148" s="261"/>
      <c r="C148" s="261"/>
      <c r="D148" s="263" t="s">
        <v>6</v>
      </c>
      <c r="E148" s="263"/>
      <c r="F148" s="263"/>
      <c r="G148" s="140"/>
      <c r="H148" s="140"/>
      <c r="I148" s="140"/>
      <c r="J148" s="140"/>
      <c r="K148" s="140"/>
      <c r="L148" s="140"/>
      <c r="M148" s="140"/>
      <c r="N148" s="140"/>
      <c r="O148" s="140"/>
      <c r="P148" s="140"/>
      <c r="Q148" s="140"/>
      <c r="R148" s="10" t="s">
        <v>7</v>
      </c>
      <c r="S148" s="140"/>
      <c r="T148" s="140"/>
      <c r="U148" s="10" t="s">
        <v>8</v>
      </c>
      <c r="V148" s="140"/>
      <c r="W148" s="140"/>
      <c r="AA148" s="18" t="s">
        <v>202</v>
      </c>
      <c r="AB148" s="17" t="s">
        <v>403</v>
      </c>
    </row>
    <row r="149" spans="1:31" ht="20.25" customHeight="1" x14ac:dyDescent="0.2">
      <c r="A149" s="261"/>
      <c r="B149" s="261"/>
      <c r="C149" s="261"/>
      <c r="D149" s="263" t="s">
        <v>40</v>
      </c>
      <c r="E149" s="263"/>
      <c r="F149" s="263"/>
      <c r="G149" s="144"/>
      <c r="H149" s="144"/>
      <c r="I149" s="144"/>
      <c r="J149" s="144"/>
      <c r="K149" s="144"/>
      <c r="L149" s="144"/>
      <c r="M149" s="144"/>
      <c r="N149" s="144"/>
      <c r="O149" s="144"/>
      <c r="P149" s="144"/>
      <c r="Q149" s="144"/>
      <c r="R149" s="144"/>
      <c r="S149" s="144"/>
      <c r="T149" s="144"/>
      <c r="U149" s="144"/>
      <c r="V149" s="144"/>
      <c r="W149" s="144"/>
      <c r="AA149" s="18" t="s">
        <v>203</v>
      </c>
      <c r="AB149" s="17" t="s">
        <v>404</v>
      </c>
      <c r="AE149" s="76" t="s">
        <v>4490</v>
      </c>
    </row>
    <row r="150" spans="1:31" ht="20.25" customHeight="1" x14ac:dyDescent="0.2">
      <c r="A150" s="115" t="s">
        <v>53</v>
      </c>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AA150" s="18" t="s">
        <v>204</v>
      </c>
      <c r="AB150" s="17" t="s">
        <v>405</v>
      </c>
    </row>
    <row r="151" spans="1:31" ht="20.25" customHeight="1" x14ac:dyDescent="0.2">
      <c r="A151" s="273" t="s">
        <v>4346</v>
      </c>
      <c r="B151" s="273"/>
      <c r="C151" s="273"/>
      <c r="D151" s="273"/>
      <c r="E151" s="273"/>
      <c r="F151" s="273"/>
      <c r="G151" s="273"/>
      <c r="H151" s="205"/>
      <c r="I151" s="207"/>
      <c r="J151" s="172" t="s">
        <v>4273</v>
      </c>
      <c r="K151" s="173"/>
      <c r="L151" s="173"/>
      <c r="M151" s="131"/>
      <c r="N151" s="131"/>
      <c r="O151" s="172" t="s">
        <v>4274</v>
      </c>
      <c r="P151" s="173"/>
      <c r="Q151" s="173"/>
      <c r="R151" s="173"/>
      <c r="S151" s="173"/>
      <c r="T151" s="173"/>
      <c r="U151" s="173"/>
      <c r="V151" s="173"/>
      <c r="W151" s="174"/>
      <c r="X151" s="20" t="b">
        <v>0</v>
      </c>
      <c r="Y151" s="20" t="b">
        <v>0</v>
      </c>
      <c r="AA151" s="18" t="s">
        <v>205</v>
      </c>
      <c r="AB151" s="17" t="s">
        <v>406</v>
      </c>
      <c r="AD151" s="57" t="str">
        <f>IF(X151+Y151+Z151&gt;1,"Vyberte jen jednu možnost",IF(X151+Y151+Z151=1,"","Vyberte jednu možnost"))</f>
        <v>Vyberte jednu možnost</v>
      </c>
      <c r="AE151" s="61" t="s">
        <v>4473</v>
      </c>
    </row>
    <row r="152" spans="1:31" ht="20.25" customHeight="1" x14ac:dyDescent="0.2">
      <c r="A152" s="273" t="s">
        <v>255</v>
      </c>
      <c r="B152" s="273"/>
      <c r="C152" s="273"/>
      <c r="D152" s="273"/>
      <c r="E152" s="273"/>
      <c r="F152" s="273"/>
      <c r="G152" s="273"/>
      <c r="H152" s="273"/>
      <c r="I152" s="273"/>
      <c r="J152" s="273"/>
      <c r="K152" s="273"/>
      <c r="L152" s="133"/>
      <c r="M152" s="133"/>
      <c r="N152" s="133"/>
      <c r="O152" s="133"/>
      <c r="P152" s="133"/>
      <c r="Q152" s="133"/>
      <c r="R152" s="133"/>
      <c r="S152" s="133"/>
      <c r="T152" s="133"/>
      <c r="U152" s="133"/>
      <c r="V152" s="133"/>
      <c r="W152" s="133"/>
      <c r="AA152" s="18" t="s">
        <v>206</v>
      </c>
      <c r="AB152" s="17" t="s">
        <v>407</v>
      </c>
      <c r="AE152" s="59"/>
    </row>
    <row r="153" spans="1:31" ht="31.5" customHeight="1" x14ac:dyDescent="0.2">
      <c r="A153" s="139" t="s">
        <v>54</v>
      </c>
      <c r="B153" s="139"/>
      <c r="C153" s="139"/>
      <c r="D153" s="139"/>
      <c r="E153" s="139"/>
      <c r="F153" s="139"/>
      <c r="G153" s="139"/>
      <c r="H153" s="139"/>
      <c r="I153" s="139"/>
      <c r="J153" s="139"/>
      <c r="K153" s="139"/>
      <c r="L153" s="140"/>
      <c r="M153" s="140"/>
      <c r="N153" s="140"/>
      <c r="O153" s="140"/>
      <c r="P153" s="140"/>
      <c r="Q153" s="140"/>
      <c r="R153" s="140"/>
      <c r="S153" s="140"/>
      <c r="T153" s="140"/>
      <c r="U153" s="140"/>
      <c r="V153" s="140"/>
      <c r="W153" s="140"/>
      <c r="AA153" s="18" t="s">
        <v>207</v>
      </c>
      <c r="AB153" s="17" t="s">
        <v>408</v>
      </c>
      <c r="AE153" s="59"/>
    </row>
    <row r="154" spans="1:31" ht="20.25" customHeight="1" x14ac:dyDescent="0.2">
      <c r="A154" s="141" t="s">
        <v>4380</v>
      </c>
      <c r="B154" s="141"/>
      <c r="C154" s="141"/>
      <c r="D154" s="141"/>
      <c r="E154" s="141"/>
      <c r="F154" s="141"/>
      <c r="G154" s="141"/>
      <c r="H154" s="141"/>
      <c r="I154" s="141"/>
      <c r="J154" s="141"/>
      <c r="K154" s="141"/>
      <c r="L154" s="133"/>
      <c r="M154" s="133"/>
      <c r="N154" s="133"/>
      <c r="O154" s="133"/>
      <c r="P154" s="133"/>
      <c r="Q154" s="133"/>
      <c r="R154" s="133"/>
      <c r="S154" s="133"/>
      <c r="T154" s="133"/>
      <c r="U154" s="133"/>
      <c r="V154" s="133"/>
      <c r="W154" s="133"/>
      <c r="AA154" s="18" t="s">
        <v>208</v>
      </c>
      <c r="AB154" s="17" t="s">
        <v>409</v>
      </c>
      <c r="AE154" s="59"/>
    </row>
    <row r="155" spans="1:31" ht="20.25" customHeight="1" x14ac:dyDescent="0.2">
      <c r="A155" s="310" t="s">
        <v>4379</v>
      </c>
      <c r="B155" s="310"/>
      <c r="C155" s="310"/>
      <c r="D155" s="310"/>
      <c r="E155" s="310"/>
      <c r="F155" s="310"/>
      <c r="G155" s="310"/>
      <c r="H155" s="295"/>
      <c r="I155" s="296"/>
      <c r="J155" s="283" t="s">
        <v>4273</v>
      </c>
      <c r="K155" s="284"/>
      <c r="L155" s="284"/>
      <c r="M155" s="275"/>
      <c r="N155" s="275"/>
      <c r="O155" s="283" t="s">
        <v>4274</v>
      </c>
      <c r="P155" s="284"/>
      <c r="Q155" s="284"/>
      <c r="R155" s="284"/>
      <c r="S155" s="284"/>
      <c r="T155" s="284"/>
      <c r="U155" s="284"/>
      <c r="V155" s="284"/>
      <c r="W155" s="299"/>
      <c r="X155" s="33" t="b">
        <v>0</v>
      </c>
      <c r="Y155" s="20" t="b">
        <v>0</v>
      </c>
      <c r="Z155" s="47"/>
      <c r="AA155" s="18" t="s">
        <v>4285</v>
      </c>
      <c r="AB155" s="17" t="s">
        <v>410</v>
      </c>
      <c r="AD155" s="57" t="str">
        <f>IF(X155+Y155+Z155&gt;1,"Vyberte jen jednu možnost",IF(X155+Y155+Z155=1,"","Vyberte jednu možnost"))</f>
        <v>Vyberte jednu možnost</v>
      </c>
      <c r="AE155" s="61" t="s">
        <v>4474</v>
      </c>
    </row>
    <row r="156" spans="1:31" ht="45" customHeight="1" x14ac:dyDescent="0.2">
      <c r="A156" s="369"/>
      <c r="B156" s="370"/>
      <c r="C156" s="370"/>
      <c r="D156" s="370"/>
      <c r="E156" s="370"/>
      <c r="F156" s="370"/>
      <c r="G156" s="370"/>
      <c r="H156" s="370"/>
      <c r="I156" s="370"/>
      <c r="J156" s="370"/>
      <c r="K156" s="370"/>
      <c r="L156" s="370"/>
      <c r="M156" s="370"/>
      <c r="N156" s="370"/>
      <c r="O156" s="370"/>
      <c r="P156" s="370"/>
      <c r="Q156" s="370"/>
      <c r="R156" s="370"/>
      <c r="S156" s="370"/>
      <c r="T156" s="370"/>
      <c r="U156" s="370"/>
      <c r="V156" s="370"/>
      <c r="W156" s="371"/>
      <c r="AA156" s="18" t="s">
        <v>209</v>
      </c>
      <c r="AB156" s="17" t="s">
        <v>411</v>
      </c>
    </row>
    <row r="157" spans="1:31" ht="20.25" customHeight="1" x14ac:dyDescent="0.2">
      <c r="A157" s="267" t="s">
        <v>59</v>
      </c>
      <c r="B157" s="267"/>
      <c r="C157" s="267"/>
      <c r="D157" s="267"/>
      <c r="E157" s="267"/>
      <c r="F157" s="414"/>
      <c r="G157" s="414"/>
      <c r="H157" s="414"/>
      <c r="I157" s="414"/>
      <c r="J157" s="414"/>
      <c r="K157" s="414"/>
      <c r="L157" s="414"/>
      <c r="M157" s="414"/>
      <c r="N157" s="414"/>
      <c r="O157" s="264" t="s">
        <v>43</v>
      </c>
      <c r="P157" s="264"/>
      <c r="Q157" s="264"/>
      <c r="R157" s="297"/>
      <c r="S157" s="297"/>
      <c r="T157" s="297"/>
      <c r="U157" s="297"/>
      <c r="V157" s="297"/>
      <c r="W157" s="297"/>
      <c r="AA157" s="18" t="s">
        <v>210</v>
      </c>
      <c r="AB157" s="17" t="s">
        <v>412</v>
      </c>
      <c r="AE157" s="64" t="s">
        <v>4467</v>
      </c>
    </row>
    <row r="158" spans="1:31" ht="20.25" customHeight="1" x14ac:dyDescent="0.2">
      <c r="A158" s="267"/>
      <c r="B158" s="267"/>
      <c r="C158" s="267"/>
      <c r="D158" s="267"/>
      <c r="E158" s="267"/>
      <c r="F158" s="414"/>
      <c r="G158" s="414"/>
      <c r="H158" s="414"/>
      <c r="I158" s="414"/>
      <c r="J158" s="414"/>
      <c r="K158" s="414"/>
      <c r="L158" s="414"/>
      <c r="M158" s="414"/>
      <c r="N158" s="414"/>
      <c r="O158" s="264" t="s">
        <v>51</v>
      </c>
      <c r="P158" s="264"/>
      <c r="Q158" s="264"/>
      <c r="R158" s="297"/>
      <c r="S158" s="297"/>
      <c r="T158" s="297"/>
      <c r="U158" s="297"/>
      <c r="V158" s="297"/>
      <c r="W158" s="297"/>
      <c r="AA158" s="18" t="s">
        <v>211</v>
      </c>
      <c r="AB158" s="17" t="s">
        <v>413</v>
      </c>
    </row>
    <row r="159" spans="1:31" ht="20.25" customHeight="1" x14ac:dyDescent="0.2">
      <c r="A159" s="119" t="s">
        <v>4382</v>
      </c>
      <c r="B159" s="119"/>
      <c r="C159" s="119"/>
      <c r="D159" s="119"/>
      <c r="E159" s="119"/>
      <c r="F159" s="141" t="s">
        <v>4492</v>
      </c>
      <c r="G159" s="141"/>
      <c r="H159" s="141"/>
      <c r="I159" s="412"/>
      <c r="J159" s="412"/>
      <c r="K159" s="412"/>
      <c r="L159" s="273" t="s">
        <v>4493</v>
      </c>
      <c r="M159" s="273"/>
      <c r="N159" s="273"/>
      <c r="O159" s="412"/>
      <c r="P159" s="412"/>
      <c r="Q159" s="412"/>
      <c r="R159" s="261" t="s">
        <v>4383</v>
      </c>
      <c r="S159" s="261"/>
      <c r="T159" s="261"/>
      <c r="U159" s="131"/>
      <c r="V159" s="131"/>
      <c r="W159" s="131"/>
      <c r="AA159" s="18" t="s">
        <v>212</v>
      </c>
      <c r="AB159" s="17" t="s">
        <v>414</v>
      </c>
    </row>
    <row r="160" spans="1:31" ht="20.25" customHeight="1" x14ac:dyDescent="0.2">
      <c r="A160" s="169" t="s">
        <v>4295</v>
      </c>
      <c r="B160" s="170"/>
      <c r="C160" s="170"/>
      <c r="D160" s="170"/>
      <c r="E160" s="171"/>
      <c r="F160" s="135"/>
      <c r="G160" s="135"/>
      <c r="H160" s="135"/>
      <c r="I160" s="135"/>
      <c r="J160" s="135"/>
      <c r="K160" s="135"/>
      <c r="L160" s="135"/>
      <c r="M160" s="135"/>
      <c r="N160" s="135"/>
      <c r="O160" s="135"/>
      <c r="P160" s="135"/>
      <c r="Q160" s="135"/>
      <c r="R160" s="135"/>
      <c r="S160" s="135"/>
      <c r="T160" s="135"/>
      <c r="U160" s="135"/>
      <c r="V160" s="135"/>
      <c r="W160" s="135"/>
      <c r="AA160" s="18" t="s">
        <v>213</v>
      </c>
      <c r="AB160" s="17" t="s">
        <v>415</v>
      </c>
    </row>
    <row r="161" spans="1:33" ht="20.25" customHeight="1" x14ac:dyDescent="0.2">
      <c r="A161" s="169" t="s">
        <v>4296</v>
      </c>
      <c r="B161" s="170"/>
      <c r="C161" s="170"/>
      <c r="D161" s="170"/>
      <c r="E161" s="171"/>
      <c r="F161" s="135"/>
      <c r="G161" s="135"/>
      <c r="H161" s="135"/>
      <c r="I161" s="135"/>
      <c r="J161" s="135"/>
      <c r="K161" s="135"/>
      <c r="L161" s="135"/>
      <c r="M161" s="135"/>
      <c r="N161" s="135"/>
      <c r="O161" s="135"/>
      <c r="P161" s="135"/>
      <c r="Q161" s="135"/>
      <c r="R161" s="135"/>
      <c r="S161" s="135"/>
      <c r="T161" s="135"/>
      <c r="U161" s="135"/>
      <c r="V161" s="135"/>
      <c r="W161" s="135"/>
      <c r="AA161" s="18" t="s">
        <v>214</v>
      </c>
      <c r="AB161" s="17" t="s">
        <v>416</v>
      </c>
    </row>
    <row r="162" spans="1:33" ht="20.25" customHeight="1" x14ac:dyDescent="0.2">
      <c r="A162" s="132" t="s">
        <v>13</v>
      </c>
      <c r="B162" s="132"/>
      <c r="C162" s="132"/>
      <c r="D162" s="132"/>
      <c r="E162" s="132"/>
      <c r="F162" s="141" t="s">
        <v>14</v>
      </c>
      <c r="G162" s="141"/>
      <c r="H162" s="141"/>
      <c r="I162" s="144"/>
      <c r="J162" s="144"/>
      <c r="K162" s="144"/>
      <c r="L162" s="273" t="s">
        <v>52</v>
      </c>
      <c r="M162" s="273"/>
      <c r="N162" s="273"/>
      <c r="O162" s="131"/>
      <c r="P162" s="131"/>
      <c r="Q162" s="131"/>
      <c r="R162" s="263" t="s">
        <v>41</v>
      </c>
      <c r="S162" s="263"/>
      <c r="T162" s="263"/>
      <c r="U162" s="131"/>
      <c r="V162" s="131"/>
      <c r="W162" s="131"/>
      <c r="X162" s="20" t="b">
        <v>0</v>
      </c>
      <c r="Y162" s="20" t="b">
        <v>0</v>
      </c>
      <c r="Z162" s="67" t="b">
        <v>0</v>
      </c>
      <c r="AA162" s="18" t="s">
        <v>4275</v>
      </c>
      <c r="AB162" s="17" t="s">
        <v>417</v>
      </c>
      <c r="AD162" s="57" t="str">
        <f>IF(X162+Y162+Z162&gt;1,"Vyberte jen jednu možnost",IF(X162+Y162+Z162=1,"","Vyberte jednu možnost"))</f>
        <v>Vyberte jednu možnost</v>
      </c>
      <c r="AE162" s="61"/>
    </row>
    <row r="163" spans="1:33" ht="20.25" customHeight="1" x14ac:dyDescent="0.2">
      <c r="A163" s="119" t="s">
        <v>4348</v>
      </c>
      <c r="B163" s="119"/>
      <c r="C163" s="119"/>
      <c r="D163" s="119"/>
      <c r="E163" s="119"/>
      <c r="F163" s="144"/>
      <c r="G163" s="144"/>
      <c r="H163" s="144"/>
      <c r="I163" s="144"/>
      <c r="J163" s="144"/>
      <c r="K163" s="144"/>
      <c r="L163" s="144"/>
      <c r="M163" s="144"/>
      <c r="N163" s="144"/>
      <c r="O163" s="144"/>
      <c r="P163" s="144"/>
      <c r="Q163" s="144"/>
      <c r="R163" s="144"/>
      <c r="S163" s="144"/>
      <c r="T163" s="144"/>
      <c r="U163" s="144"/>
      <c r="V163" s="144"/>
      <c r="W163" s="144"/>
      <c r="AA163" s="18" t="s">
        <v>4286</v>
      </c>
      <c r="AB163" s="17" t="s">
        <v>418</v>
      </c>
      <c r="AE163" s="76" t="s">
        <v>4490</v>
      </c>
    </row>
    <row r="164" spans="1:33" ht="20.25" customHeight="1" x14ac:dyDescent="0.2">
      <c r="A164" s="264" t="s">
        <v>4297</v>
      </c>
      <c r="B164" s="264"/>
      <c r="C164" s="264"/>
      <c r="D164" s="264"/>
      <c r="E164" s="264"/>
      <c r="F164" s="266"/>
      <c r="G164" s="266"/>
      <c r="H164" s="266"/>
      <c r="I164" s="266"/>
      <c r="J164" s="266"/>
      <c r="K164" s="266"/>
      <c r="L164" s="266"/>
      <c r="M164" s="266"/>
      <c r="N164" s="266"/>
      <c r="O164" s="266"/>
      <c r="P164" s="266"/>
      <c r="Q164" s="266"/>
      <c r="R164" s="266"/>
      <c r="S164" s="266"/>
      <c r="T164" s="266"/>
      <c r="U164" s="266"/>
      <c r="V164" s="266"/>
      <c r="W164" s="266"/>
      <c r="AA164" s="18" t="s">
        <v>215</v>
      </c>
      <c r="AB164" s="17" t="s">
        <v>419</v>
      </c>
    </row>
    <row r="165" spans="1:33" ht="20.25" customHeight="1" x14ac:dyDescent="0.2">
      <c r="A165" s="119" t="s">
        <v>4344</v>
      </c>
      <c r="B165" s="119"/>
      <c r="C165" s="119"/>
      <c r="D165" s="119"/>
      <c r="E165" s="119"/>
      <c r="F165" s="144"/>
      <c r="G165" s="144"/>
      <c r="H165" s="144"/>
      <c r="I165" s="144"/>
      <c r="J165" s="144"/>
      <c r="K165" s="144"/>
      <c r="L165" s="144"/>
      <c r="M165" s="144"/>
      <c r="N165" s="144"/>
      <c r="O165" s="144"/>
      <c r="P165" s="144"/>
      <c r="Q165" s="144"/>
      <c r="R165" s="144"/>
      <c r="S165" s="144"/>
      <c r="T165" s="144"/>
      <c r="U165" s="144"/>
      <c r="V165" s="144"/>
      <c r="W165" s="144"/>
      <c r="AA165" s="18" t="s">
        <v>4287</v>
      </c>
      <c r="AB165" s="17" t="s">
        <v>420</v>
      </c>
      <c r="AE165" s="76" t="s">
        <v>4490</v>
      </c>
    </row>
    <row r="166" spans="1:33" ht="20.25" customHeight="1" x14ac:dyDescent="0.2">
      <c r="A166" s="119"/>
      <c r="B166" s="119"/>
      <c r="C166" s="119"/>
      <c r="D166" s="119"/>
      <c r="E166" s="119"/>
      <c r="F166" s="144"/>
      <c r="G166" s="144"/>
      <c r="H166" s="144"/>
      <c r="I166" s="144"/>
      <c r="J166" s="144"/>
      <c r="K166" s="144"/>
      <c r="L166" s="144"/>
      <c r="M166" s="144"/>
      <c r="N166" s="144"/>
      <c r="O166" s="144"/>
      <c r="P166" s="144"/>
      <c r="Q166" s="144"/>
      <c r="R166" s="144"/>
      <c r="S166" s="144"/>
      <c r="T166" s="144"/>
      <c r="U166" s="144"/>
      <c r="V166" s="144"/>
      <c r="W166" s="144"/>
      <c r="AA166" s="18" t="s">
        <v>216</v>
      </c>
      <c r="AB166" s="17" t="s">
        <v>421</v>
      </c>
    </row>
    <row r="167" spans="1:33" s="3" customFormat="1" ht="20.25" customHeight="1" x14ac:dyDescent="0.2">
      <c r="A167" s="132" t="s">
        <v>12</v>
      </c>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20"/>
      <c r="Y167" s="2"/>
      <c r="Z167" s="45"/>
      <c r="AA167" s="18" t="s">
        <v>217</v>
      </c>
      <c r="AB167" s="17" t="s">
        <v>422</v>
      </c>
      <c r="AD167" s="2"/>
      <c r="AE167" s="2"/>
      <c r="AG167" s="22"/>
    </row>
    <row r="168" spans="1:33" s="3" customFormat="1" ht="20.25" customHeight="1" x14ac:dyDescent="0.2">
      <c r="A168" s="261" t="s">
        <v>30</v>
      </c>
      <c r="B168" s="261"/>
      <c r="C168" s="261"/>
      <c r="D168" s="263" t="s">
        <v>5</v>
      </c>
      <c r="E168" s="263"/>
      <c r="F168" s="263"/>
      <c r="G168" s="114"/>
      <c r="H168" s="114"/>
      <c r="I168" s="114"/>
      <c r="J168" s="114"/>
      <c r="K168" s="114"/>
      <c r="L168" s="114"/>
      <c r="M168" s="114"/>
      <c r="N168" s="114"/>
      <c r="O168" s="114"/>
      <c r="P168" s="114"/>
      <c r="Q168" s="114"/>
      <c r="R168" s="114"/>
      <c r="S168" s="114"/>
      <c r="T168" s="114"/>
      <c r="U168" s="10" t="s">
        <v>4</v>
      </c>
      <c r="V168" s="269"/>
      <c r="W168" s="269"/>
      <c r="X168" s="20"/>
      <c r="Y168" s="2"/>
      <c r="Z168" s="45"/>
      <c r="AA168" s="18" t="s">
        <v>218</v>
      </c>
      <c r="AB168" s="17" t="s">
        <v>423</v>
      </c>
      <c r="AD168" s="2"/>
      <c r="AE168" s="2"/>
      <c r="AG168" s="22"/>
    </row>
    <row r="169" spans="1:33" s="3" customFormat="1" ht="20.25" customHeight="1" x14ac:dyDescent="0.2">
      <c r="A169" s="261"/>
      <c r="B169" s="261"/>
      <c r="C169" s="261"/>
      <c r="D169" s="263" t="s">
        <v>6</v>
      </c>
      <c r="E169" s="263"/>
      <c r="F169" s="263"/>
      <c r="G169" s="140"/>
      <c r="H169" s="140"/>
      <c r="I169" s="140"/>
      <c r="J169" s="140"/>
      <c r="K169" s="140"/>
      <c r="L169" s="140"/>
      <c r="M169" s="140"/>
      <c r="N169" s="140"/>
      <c r="O169" s="140"/>
      <c r="P169" s="140"/>
      <c r="Q169" s="140"/>
      <c r="R169" s="10" t="s">
        <v>7</v>
      </c>
      <c r="S169" s="140"/>
      <c r="T169" s="140"/>
      <c r="U169" s="10" t="s">
        <v>8</v>
      </c>
      <c r="V169" s="140"/>
      <c r="W169" s="140"/>
      <c r="X169" s="20"/>
      <c r="Y169" s="2"/>
      <c r="Z169" s="7"/>
      <c r="AA169" s="18" t="s">
        <v>219</v>
      </c>
      <c r="AB169" s="17" t="s">
        <v>424</v>
      </c>
      <c r="AD169" s="2"/>
      <c r="AE169" s="2"/>
      <c r="AG169" s="22"/>
    </row>
    <row r="170" spans="1:33" ht="20.25" customHeight="1" x14ac:dyDescent="0.2">
      <c r="A170" s="261"/>
      <c r="B170" s="261"/>
      <c r="C170" s="261"/>
      <c r="D170" s="263" t="s">
        <v>40</v>
      </c>
      <c r="E170" s="263"/>
      <c r="F170" s="263"/>
      <c r="G170" s="144"/>
      <c r="H170" s="144"/>
      <c r="I170" s="144"/>
      <c r="J170" s="144"/>
      <c r="K170" s="144"/>
      <c r="L170" s="144"/>
      <c r="M170" s="144"/>
      <c r="N170" s="144"/>
      <c r="O170" s="144"/>
      <c r="P170" s="144"/>
      <c r="Q170" s="144"/>
      <c r="R170" s="144"/>
      <c r="S170" s="144"/>
      <c r="T170" s="144"/>
      <c r="U170" s="144"/>
      <c r="V170" s="144"/>
      <c r="W170" s="144"/>
      <c r="Z170" s="7"/>
      <c r="AA170" s="18" t="s">
        <v>220</v>
      </c>
      <c r="AB170" s="17" t="s">
        <v>425</v>
      </c>
      <c r="AE170" s="76" t="s">
        <v>4490</v>
      </c>
    </row>
    <row r="171" spans="1:33" ht="22.5" customHeight="1" x14ac:dyDescent="0.2">
      <c r="A171" s="261" t="s">
        <v>31</v>
      </c>
      <c r="B171" s="261"/>
      <c r="C171" s="261"/>
      <c r="D171" s="263" t="s">
        <v>5</v>
      </c>
      <c r="E171" s="263"/>
      <c r="F171" s="263"/>
      <c r="G171" s="114"/>
      <c r="H171" s="114"/>
      <c r="I171" s="114"/>
      <c r="J171" s="114"/>
      <c r="K171" s="114"/>
      <c r="L171" s="114"/>
      <c r="M171" s="114"/>
      <c r="N171" s="114"/>
      <c r="O171" s="114"/>
      <c r="P171" s="114"/>
      <c r="Q171" s="114"/>
      <c r="R171" s="114"/>
      <c r="S171" s="114"/>
      <c r="T171" s="114"/>
      <c r="U171" s="10" t="s">
        <v>4</v>
      </c>
      <c r="V171" s="269"/>
      <c r="W171" s="269"/>
      <c r="Z171" s="7"/>
      <c r="AA171" s="18" t="s">
        <v>221</v>
      </c>
      <c r="AB171" s="17" t="s">
        <v>426</v>
      </c>
      <c r="AE171" s="61" t="s">
        <v>4419</v>
      </c>
    </row>
    <row r="172" spans="1:33" ht="20.25" customHeight="1" x14ac:dyDescent="0.2">
      <c r="A172" s="261"/>
      <c r="B172" s="261"/>
      <c r="C172" s="261"/>
      <c r="D172" s="263" t="s">
        <v>6</v>
      </c>
      <c r="E172" s="263"/>
      <c r="F172" s="263"/>
      <c r="G172" s="140"/>
      <c r="H172" s="140"/>
      <c r="I172" s="140"/>
      <c r="J172" s="140"/>
      <c r="K172" s="140"/>
      <c r="L172" s="140"/>
      <c r="M172" s="140"/>
      <c r="N172" s="140"/>
      <c r="O172" s="140"/>
      <c r="P172" s="140"/>
      <c r="Q172" s="140"/>
      <c r="R172" s="10" t="s">
        <v>7</v>
      </c>
      <c r="S172" s="140"/>
      <c r="T172" s="140"/>
      <c r="U172" s="10" t="s">
        <v>8</v>
      </c>
      <c r="V172" s="140"/>
      <c r="W172" s="140"/>
      <c r="AA172" s="18" t="s">
        <v>222</v>
      </c>
      <c r="AB172" s="17" t="s">
        <v>427</v>
      </c>
      <c r="AE172" s="68"/>
    </row>
    <row r="173" spans="1:33" ht="20.25" customHeight="1" x14ac:dyDescent="0.2">
      <c r="A173" s="261"/>
      <c r="B173" s="261"/>
      <c r="C173" s="261"/>
      <c r="D173" s="263" t="s">
        <v>40</v>
      </c>
      <c r="E173" s="263"/>
      <c r="F173" s="263"/>
      <c r="G173" s="144"/>
      <c r="H173" s="144"/>
      <c r="I173" s="144"/>
      <c r="J173" s="144"/>
      <c r="K173" s="144"/>
      <c r="L173" s="144"/>
      <c r="M173" s="144"/>
      <c r="N173" s="144"/>
      <c r="O173" s="144"/>
      <c r="P173" s="144"/>
      <c r="Q173" s="144"/>
      <c r="R173" s="144"/>
      <c r="S173" s="144"/>
      <c r="T173" s="144"/>
      <c r="U173" s="144"/>
      <c r="V173" s="144"/>
      <c r="W173" s="144"/>
      <c r="AA173" s="18" t="s">
        <v>223</v>
      </c>
      <c r="AB173" s="17" t="s">
        <v>428</v>
      </c>
      <c r="AE173" s="76" t="s">
        <v>4490</v>
      </c>
    </row>
    <row r="174" spans="1:33" ht="22.5" customHeight="1" x14ac:dyDescent="0.2">
      <c r="A174" s="261" t="s">
        <v>32</v>
      </c>
      <c r="B174" s="261"/>
      <c r="C174" s="261"/>
      <c r="D174" s="263" t="s">
        <v>5</v>
      </c>
      <c r="E174" s="263"/>
      <c r="F174" s="263"/>
      <c r="G174" s="114"/>
      <c r="H174" s="114"/>
      <c r="I174" s="114"/>
      <c r="J174" s="114"/>
      <c r="K174" s="114"/>
      <c r="L174" s="114"/>
      <c r="M174" s="114"/>
      <c r="N174" s="114"/>
      <c r="O174" s="114"/>
      <c r="P174" s="114"/>
      <c r="Q174" s="114"/>
      <c r="R174" s="114"/>
      <c r="S174" s="114"/>
      <c r="T174" s="114"/>
      <c r="U174" s="10" t="s">
        <v>4</v>
      </c>
      <c r="V174" s="269"/>
      <c r="W174" s="269"/>
      <c r="AA174" s="18" t="s">
        <v>224</v>
      </c>
      <c r="AB174" s="17" t="s">
        <v>429</v>
      </c>
      <c r="AE174" s="61" t="s">
        <v>4420</v>
      </c>
    </row>
    <row r="175" spans="1:33" ht="20.25" customHeight="1" x14ac:dyDescent="0.2">
      <c r="A175" s="261"/>
      <c r="B175" s="261"/>
      <c r="C175" s="261"/>
      <c r="D175" s="263" t="s">
        <v>6</v>
      </c>
      <c r="E175" s="263"/>
      <c r="F175" s="263"/>
      <c r="G175" s="140"/>
      <c r="H175" s="140"/>
      <c r="I175" s="140"/>
      <c r="J175" s="140"/>
      <c r="K175" s="140"/>
      <c r="L175" s="140"/>
      <c r="M175" s="140"/>
      <c r="N175" s="140"/>
      <c r="O175" s="140"/>
      <c r="P175" s="140"/>
      <c r="Q175" s="140"/>
      <c r="R175" s="10" t="s">
        <v>7</v>
      </c>
      <c r="S175" s="140"/>
      <c r="T175" s="140"/>
      <c r="U175" s="10" t="s">
        <v>8</v>
      </c>
      <c r="V175" s="140"/>
      <c r="W175" s="140"/>
      <c r="AA175" s="18" t="s">
        <v>225</v>
      </c>
      <c r="AB175" s="17" t="s">
        <v>430</v>
      </c>
    </row>
    <row r="176" spans="1:33" ht="20.25" customHeight="1" x14ac:dyDescent="0.2">
      <c r="A176" s="261"/>
      <c r="B176" s="261"/>
      <c r="C176" s="261"/>
      <c r="D176" s="263" t="s">
        <v>40</v>
      </c>
      <c r="E176" s="263"/>
      <c r="F176" s="263"/>
      <c r="G176" s="144"/>
      <c r="H176" s="144"/>
      <c r="I176" s="144"/>
      <c r="J176" s="144"/>
      <c r="K176" s="144"/>
      <c r="L176" s="144"/>
      <c r="M176" s="144"/>
      <c r="N176" s="144"/>
      <c r="O176" s="144"/>
      <c r="P176" s="144"/>
      <c r="Q176" s="144"/>
      <c r="R176" s="144"/>
      <c r="S176" s="144"/>
      <c r="T176" s="144"/>
      <c r="U176" s="144"/>
      <c r="V176" s="144"/>
      <c r="W176" s="144"/>
      <c r="AA176" s="18" t="s">
        <v>226</v>
      </c>
      <c r="AB176" s="17" t="s">
        <v>431</v>
      </c>
      <c r="AE176" s="76" t="s">
        <v>4490</v>
      </c>
    </row>
    <row r="177" spans="1:31" ht="20.25" customHeight="1" x14ac:dyDescent="0.2">
      <c r="A177" s="115" t="s">
        <v>53</v>
      </c>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AA177" s="18" t="s">
        <v>227</v>
      </c>
      <c r="AB177" s="17" t="s">
        <v>432</v>
      </c>
    </row>
    <row r="178" spans="1:31" ht="20.25" customHeight="1" x14ac:dyDescent="0.2">
      <c r="A178" s="273" t="s">
        <v>4355</v>
      </c>
      <c r="B178" s="273"/>
      <c r="C178" s="273"/>
      <c r="D178" s="273"/>
      <c r="E178" s="273"/>
      <c r="F178" s="273"/>
      <c r="G178" s="273"/>
      <c r="H178" s="205"/>
      <c r="I178" s="207"/>
      <c r="J178" s="172" t="s">
        <v>4273</v>
      </c>
      <c r="K178" s="173"/>
      <c r="L178" s="173"/>
      <c r="M178" s="131"/>
      <c r="N178" s="131"/>
      <c r="O178" s="172" t="s">
        <v>4274</v>
      </c>
      <c r="P178" s="173"/>
      <c r="Q178" s="173"/>
      <c r="R178" s="173"/>
      <c r="S178" s="173"/>
      <c r="T178" s="173"/>
      <c r="U178" s="173"/>
      <c r="V178" s="173"/>
      <c r="W178" s="174"/>
      <c r="X178" s="20" t="b">
        <v>0</v>
      </c>
      <c r="Y178" s="20" t="b">
        <v>0</v>
      </c>
      <c r="AA178" s="18" t="s">
        <v>228</v>
      </c>
      <c r="AB178" s="17" t="s">
        <v>433</v>
      </c>
      <c r="AD178" s="57" t="str">
        <f>IF(X178+Y178+Z178&gt;1,"Vyberte jen jednu možnost",IF(X178+Y178+Z178=1,"","Vyberte jednu možnost"))</f>
        <v>Vyberte jednu možnost</v>
      </c>
      <c r="AE178" s="61" t="s">
        <v>4475</v>
      </c>
    </row>
    <row r="179" spans="1:31" ht="20.25" customHeight="1" x14ac:dyDescent="0.2">
      <c r="A179" s="273" t="s">
        <v>255</v>
      </c>
      <c r="B179" s="273"/>
      <c r="C179" s="273"/>
      <c r="D179" s="273"/>
      <c r="E179" s="273"/>
      <c r="F179" s="273"/>
      <c r="G179" s="273"/>
      <c r="H179" s="273"/>
      <c r="I179" s="273"/>
      <c r="J179" s="273"/>
      <c r="K179" s="273"/>
      <c r="L179" s="133"/>
      <c r="M179" s="133"/>
      <c r="N179" s="133"/>
      <c r="O179" s="133"/>
      <c r="P179" s="133"/>
      <c r="Q179" s="133"/>
      <c r="R179" s="133"/>
      <c r="S179" s="133"/>
      <c r="T179" s="133"/>
      <c r="U179" s="133"/>
      <c r="V179" s="133"/>
      <c r="W179" s="133"/>
      <c r="AA179" s="18" t="s">
        <v>229</v>
      </c>
      <c r="AB179" s="17" t="s">
        <v>434</v>
      </c>
      <c r="AE179" s="59"/>
    </row>
    <row r="180" spans="1:31" ht="29.25" customHeight="1" x14ac:dyDescent="0.2">
      <c r="A180" s="139" t="s">
        <v>54</v>
      </c>
      <c r="B180" s="139"/>
      <c r="C180" s="139"/>
      <c r="D180" s="139"/>
      <c r="E180" s="139"/>
      <c r="F180" s="139"/>
      <c r="G180" s="139"/>
      <c r="H180" s="139"/>
      <c r="I180" s="139"/>
      <c r="J180" s="139"/>
      <c r="K180" s="139"/>
      <c r="L180" s="140"/>
      <c r="M180" s="140"/>
      <c r="N180" s="140"/>
      <c r="O180" s="140"/>
      <c r="P180" s="140"/>
      <c r="Q180" s="140"/>
      <c r="R180" s="140"/>
      <c r="S180" s="140"/>
      <c r="T180" s="140"/>
      <c r="U180" s="140"/>
      <c r="V180" s="140"/>
      <c r="W180" s="140"/>
      <c r="AA180" s="18" t="s">
        <v>230</v>
      </c>
      <c r="AB180" s="17" t="s">
        <v>435</v>
      </c>
      <c r="AE180" s="59"/>
    </row>
    <row r="181" spans="1:31" ht="20.25" customHeight="1" x14ac:dyDescent="0.2">
      <c r="A181" s="141" t="s">
        <v>4350</v>
      </c>
      <c r="B181" s="141"/>
      <c r="C181" s="141"/>
      <c r="D181" s="141"/>
      <c r="E181" s="141"/>
      <c r="F181" s="141"/>
      <c r="G181" s="141"/>
      <c r="H181" s="141"/>
      <c r="I181" s="141"/>
      <c r="J181" s="141"/>
      <c r="K181" s="141"/>
      <c r="L181" s="133"/>
      <c r="M181" s="133"/>
      <c r="N181" s="133"/>
      <c r="O181" s="133"/>
      <c r="P181" s="133"/>
      <c r="Q181" s="133"/>
      <c r="R181" s="133"/>
      <c r="S181" s="133"/>
      <c r="T181" s="133"/>
      <c r="U181" s="133"/>
      <c r="V181" s="133"/>
      <c r="W181" s="133"/>
      <c r="AA181" s="18" t="s">
        <v>231</v>
      </c>
      <c r="AB181" s="17" t="s">
        <v>436</v>
      </c>
      <c r="AE181" s="59"/>
    </row>
    <row r="182" spans="1:31" ht="20.25" customHeight="1" x14ac:dyDescent="0.2">
      <c r="A182" s="310" t="s">
        <v>4379</v>
      </c>
      <c r="B182" s="310"/>
      <c r="C182" s="310"/>
      <c r="D182" s="310"/>
      <c r="E182" s="310"/>
      <c r="F182" s="310"/>
      <c r="G182" s="310"/>
      <c r="H182" s="295"/>
      <c r="I182" s="296"/>
      <c r="J182" s="283" t="s">
        <v>4273</v>
      </c>
      <c r="K182" s="284"/>
      <c r="L182" s="284"/>
      <c r="M182" s="275"/>
      <c r="N182" s="275"/>
      <c r="O182" s="283" t="s">
        <v>4274</v>
      </c>
      <c r="P182" s="284"/>
      <c r="Q182" s="284"/>
      <c r="R182" s="284"/>
      <c r="S182" s="284"/>
      <c r="T182" s="284"/>
      <c r="U182" s="284"/>
      <c r="V182" s="284"/>
      <c r="W182" s="299"/>
      <c r="X182" s="33" t="b">
        <v>0</v>
      </c>
      <c r="Y182" s="33" t="b">
        <v>0</v>
      </c>
      <c r="Z182" s="47"/>
      <c r="AA182" s="18" t="s">
        <v>232</v>
      </c>
      <c r="AB182" s="17" t="s">
        <v>437</v>
      </c>
      <c r="AD182" s="57" t="str">
        <f>IF(X182+Y182+Z182&gt;1,"Vyberte jen jednu možnost",IF(X182+Y182+Z182=1,"","Vyberte jednu možnost"))</f>
        <v>Vyberte jednu možnost</v>
      </c>
      <c r="AE182" s="61" t="s">
        <v>4476</v>
      </c>
    </row>
    <row r="183" spans="1:31" ht="42" customHeight="1" x14ac:dyDescent="0.2">
      <c r="A183" s="369"/>
      <c r="B183" s="370"/>
      <c r="C183" s="370"/>
      <c r="D183" s="370"/>
      <c r="E183" s="370"/>
      <c r="F183" s="370"/>
      <c r="G183" s="370"/>
      <c r="H183" s="370"/>
      <c r="I183" s="370"/>
      <c r="J183" s="370"/>
      <c r="K183" s="370"/>
      <c r="L183" s="370"/>
      <c r="M183" s="370"/>
      <c r="N183" s="370"/>
      <c r="O183" s="370"/>
      <c r="P183" s="370"/>
      <c r="Q183" s="370"/>
      <c r="R183" s="370"/>
      <c r="S183" s="370"/>
      <c r="T183" s="370"/>
      <c r="U183" s="370"/>
      <c r="V183" s="370"/>
      <c r="W183" s="371"/>
      <c r="Y183" s="6"/>
      <c r="AA183" s="18" t="s">
        <v>233</v>
      </c>
      <c r="AB183" s="17" t="s">
        <v>438</v>
      </c>
    </row>
    <row r="184" spans="1:31" ht="30" customHeight="1" x14ac:dyDescent="0.2">
      <c r="A184" s="9" t="s">
        <v>4316</v>
      </c>
      <c r="B184" s="153" t="s">
        <v>4317</v>
      </c>
      <c r="C184" s="153"/>
      <c r="D184" s="153"/>
      <c r="E184" s="153"/>
      <c r="F184" s="153"/>
      <c r="G184" s="153"/>
      <c r="H184" s="153"/>
      <c r="I184" s="153"/>
      <c r="J184" s="153"/>
      <c r="K184" s="153"/>
      <c r="L184" s="153"/>
      <c r="M184" s="153"/>
      <c r="N184" s="153"/>
      <c r="O184" s="153"/>
      <c r="P184" s="153"/>
      <c r="Q184" s="153"/>
      <c r="R184" s="153"/>
      <c r="S184" s="153"/>
      <c r="T184" s="153"/>
      <c r="U184" s="153"/>
      <c r="V184" s="153"/>
      <c r="W184" s="153"/>
      <c r="Y184" s="6"/>
      <c r="AA184" s="18" t="s">
        <v>234</v>
      </c>
      <c r="AB184" s="17" t="s">
        <v>439</v>
      </c>
    </row>
    <row r="185" spans="1:31" ht="23.25" customHeight="1" x14ac:dyDescent="0.2">
      <c r="A185" s="134" t="s">
        <v>4319</v>
      </c>
      <c r="B185" s="134"/>
      <c r="C185" s="134"/>
      <c r="D185" s="134"/>
      <c r="E185" s="134"/>
      <c r="F185" s="374"/>
      <c r="G185" s="374"/>
      <c r="H185" s="374"/>
      <c r="I185" s="374"/>
      <c r="J185" s="374"/>
      <c r="K185" s="374"/>
      <c r="L185" s="374"/>
      <c r="M185" s="374"/>
      <c r="N185" s="374"/>
      <c r="O185" s="374"/>
      <c r="P185" s="374"/>
      <c r="Q185" s="374"/>
      <c r="R185" s="374"/>
      <c r="S185" s="374"/>
      <c r="T185" s="374"/>
      <c r="U185" s="374"/>
      <c r="V185" s="374"/>
      <c r="W185" s="375"/>
      <c r="Y185" s="6"/>
      <c r="AA185" s="18" t="s">
        <v>235</v>
      </c>
      <c r="AB185" s="17" t="s">
        <v>440</v>
      </c>
      <c r="AE185" s="69" t="s">
        <v>4477</v>
      </c>
    </row>
    <row r="186" spans="1:31" ht="20.25" customHeight="1" x14ac:dyDescent="0.2">
      <c r="A186" s="134" t="s">
        <v>16</v>
      </c>
      <c r="B186" s="134"/>
      <c r="C186" s="134"/>
      <c r="D186" s="134"/>
      <c r="E186" s="134"/>
      <c r="F186" s="374"/>
      <c r="G186" s="374"/>
      <c r="H186" s="374"/>
      <c r="I186" s="374"/>
      <c r="J186" s="374"/>
      <c r="K186" s="374"/>
      <c r="L186" s="374"/>
      <c r="M186" s="374"/>
      <c r="N186" s="374"/>
      <c r="O186" s="374"/>
      <c r="P186" s="374"/>
      <c r="Q186" s="374"/>
      <c r="R186" s="374"/>
      <c r="S186" s="374"/>
      <c r="T186" s="374"/>
      <c r="U186" s="374"/>
      <c r="V186" s="374"/>
      <c r="W186" s="375"/>
      <c r="Y186" s="6"/>
      <c r="AA186" s="18" t="s">
        <v>236</v>
      </c>
      <c r="AB186" s="17" t="s">
        <v>441</v>
      </c>
    </row>
    <row r="187" spans="1:31" ht="20.25" customHeight="1" x14ac:dyDescent="0.2">
      <c r="A187" s="98" t="s">
        <v>4290</v>
      </c>
      <c r="B187" s="99"/>
      <c r="C187" s="99"/>
      <c r="D187" s="99"/>
      <c r="E187" s="100"/>
      <c r="F187" s="369"/>
      <c r="G187" s="370"/>
      <c r="H187" s="370"/>
      <c r="I187" s="370"/>
      <c r="J187" s="370"/>
      <c r="K187" s="370"/>
      <c r="L187" s="370"/>
      <c r="M187" s="370"/>
      <c r="N187" s="370"/>
      <c r="O187" s="370"/>
      <c r="P187" s="370"/>
      <c r="Q187" s="370"/>
      <c r="R187" s="370"/>
      <c r="S187" s="370"/>
      <c r="T187" s="370"/>
      <c r="U187" s="370"/>
      <c r="V187" s="370"/>
      <c r="W187" s="371"/>
      <c r="Y187" s="6"/>
      <c r="AA187" s="18" t="s">
        <v>237</v>
      </c>
      <c r="AB187" s="17" t="s">
        <v>442</v>
      </c>
    </row>
    <row r="188" spans="1:31" ht="20.25" customHeight="1" x14ac:dyDescent="0.2">
      <c r="A188" s="98" t="s">
        <v>4291</v>
      </c>
      <c r="B188" s="99"/>
      <c r="C188" s="99"/>
      <c r="D188" s="99"/>
      <c r="E188" s="100"/>
      <c r="F188" s="154"/>
      <c r="G188" s="155"/>
      <c r="H188" s="155"/>
      <c r="I188" s="155"/>
      <c r="J188" s="155"/>
      <c r="K188" s="155"/>
      <c r="L188" s="155"/>
      <c r="M188" s="155"/>
      <c r="N188" s="155"/>
      <c r="O188" s="155"/>
      <c r="P188" s="155"/>
      <c r="Q188" s="155"/>
      <c r="R188" s="155"/>
      <c r="S188" s="155"/>
      <c r="T188" s="155"/>
      <c r="U188" s="155"/>
      <c r="V188" s="155"/>
      <c r="W188" s="156"/>
      <c r="Y188" s="6"/>
      <c r="AA188" s="18" t="s">
        <v>238</v>
      </c>
      <c r="AB188" s="17" t="s">
        <v>443</v>
      </c>
    </row>
    <row r="189" spans="1:31" ht="20.25" customHeight="1" x14ac:dyDescent="0.2">
      <c r="A189" s="379" t="s">
        <v>3</v>
      </c>
      <c r="B189" s="380"/>
      <c r="C189" s="282" t="s">
        <v>5</v>
      </c>
      <c r="D189" s="282"/>
      <c r="E189" s="282"/>
      <c r="F189" s="155"/>
      <c r="G189" s="155"/>
      <c r="H189" s="155"/>
      <c r="I189" s="155"/>
      <c r="J189" s="155"/>
      <c r="K189" s="155"/>
      <c r="L189" s="155"/>
      <c r="M189" s="155"/>
      <c r="N189" s="155"/>
      <c r="O189" s="155"/>
      <c r="P189" s="155"/>
      <c r="Q189" s="155"/>
      <c r="R189" s="155"/>
      <c r="S189" s="155"/>
      <c r="T189" s="156"/>
      <c r="U189" s="29" t="s">
        <v>4</v>
      </c>
      <c r="V189" s="269"/>
      <c r="W189" s="269"/>
      <c r="Y189" s="6"/>
      <c r="AA189" s="18" t="s">
        <v>239</v>
      </c>
      <c r="AB189" s="17" t="s">
        <v>444</v>
      </c>
    </row>
    <row r="190" spans="1:31" ht="20.25" customHeight="1" x14ac:dyDescent="0.2">
      <c r="A190" s="381"/>
      <c r="B190" s="382"/>
      <c r="C190" s="282" t="s">
        <v>6</v>
      </c>
      <c r="D190" s="282"/>
      <c r="E190" s="282"/>
      <c r="F190" s="155"/>
      <c r="G190" s="155"/>
      <c r="H190" s="155"/>
      <c r="I190" s="155"/>
      <c r="J190" s="155"/>
      <c r="K190" s="155"/>
      <c r="L190" s="155"/>
      <c r="M190" s="155"/>
      <c r="N190" s="155"/>
      <c r="O190" s="155"/>
      <c r="P190" s="155"/>
      <c r="Q190" s="156"/>
      <c r="R190" s="29" t="s">
        <v>7</v>
      </c>
      <c r="S190" s="114"/>
      <c r="T190" s="114"/>
      <c r="U190" s="29" t="s">
        <v>8</v>
      </c>
      <c r="V190" s="114"/>
      <c r="W190" s="114"/>
      <c r="Y190" s="6"/>
      <c r="AA190" s="18" t="s">
        <v>240</v>
      </c>
      <c r="AB190" s="17" t="s">
        <v>445</v>
      </c>
    </row>
    <row r="191" spans="1:31" ht="20.25" customHeight="1" x14ac:dyDescent="0.2">
      <c r="A191" s="383"/>
      <c r="B191" s="384"/>
      <c r="C191" s="282" t="s">
        <v>40</v>
      </c>
      <c r="D191" s="282"/>
      <c r="E191" s="282"/>
      <c r="F191" s="135"/>
      <c r="G191" s="135"/>
      <c r="H191" s="135"/>
      <c r="I191" s="135"/>
      <c r="J191" s="135"/>
      <c r="K191" s="135"/>
      <c r="L191" s="135"/>
      <c r="M191" s="135"/>
      <c r="N191" s="135"/>
      <c r="O191" s="135"/>
      <c r="P191" s="135"/>
      <c r="Q191" s="135"/>
      <c r="R191" s="135"/>
      <c r="S191" s="135"/>
      <c r="T191" s="135"/>
      <c r="U191" s="135"/>
      <c r="V191" s="135"/>
      <c r="W191" s="135"/>
      <c r="Y191" s="6"/>
      <c r="AA191" s="18" t="s">
        <v>241</v>
      </c>
      <c r="AB191" s="17" t="s">
        <v>446</v>
      </c>
      <c r="AE191" s="76" t="s">
        <v>4490</v>
      </c>
    </row>
    <row r="192" spans="1:31" ht="20.25" customHeight="1" x14ac:dyDescent="0.2">
      <c r="A192" s="134" t="s">
        <v>4320</v>
      </c>
      <c r="B192" s="134"/>
      <c r="C192" s="134"/>
      <c r="D192" s="134"/>
      <c r="E192" s="134"/>
      <c r="F192" s="374"/>
      <c r="G192" s="374"/>
      <c r="H192" s="374"/>
      <c r="I192" s="374"/>
      <c r="J192" s="374"/>
      <c r="K192" s="374"/>
      <c r="L192" s="374"/>
      <c r="M192" s="374"/>
      <c r="N192" s="374"/>
      <c r="O192" s="374"/>
      <c r="P192" s="374"/>
      <c r="Q192" s="374"/>
      <c r="R192" s="374"/>
      <c r="S192" s="374"/>
      <c r="T192" s="374"/>
      <c r="U192" s="374"/>
      <c r="V192" s="374"/>
      <c r="W192" s="375"/>
      <c r="Y192" s="6"/>
      <c r="AA192" s="18" t="s">
        <v>242</v>
      </c>
      <c r="AB192" s="17" t="s">
        <v>447</v>
      </c>
      <c r="AE192" s="69" t="s">
        <v>4478</v>
      </c>
    </row>
    <row r="193" spans="1:31" ht="20.25" customHeight="1" x14ac:dyDescent="0.2">
      <c r="A193" s="134" t="s">
        <v>16</v>
      </c>
      <c r="B193" s="134"/>
      <c r="C193" s="134"/>
      <c r="D193" s="134"/>
      <c r="E193" s="134"/>
      <c r="F193" s="374"/>
      <c r="G193" s="374"/>
      <c r="H193" s="374"/>
      <c r="I193" s="374"/>
      <c r="J193" s="374"/>
      <c r="K193" s="374"/>
      <c r="L193" s="374"/>
      <c r="M193" s="374"/>
      <c r="N193" s="374"/>
      <c r="O193" s="374"/>
      <c r="P193" s="374"/>
      <c r="Q193" s="374"/>
      <c r="R193" s="374"/>
      <c r="S193" s="374"/>
      <c r="T193" s="374"/>
      <c r="U193" s="374"/>
      <c r="V193" s="374"/>
      <c r="W193" s="375"/>
      <c r="Y193" s="6"/>
      <c r="AA193" s="18" t="s">
        <v>243</v>
      </c>
      <c r="AB193" s="17" t="s">
        <v>448</v>
      </c>
    </row>
    <row r="194" spans="1:31" ht="20.25" customHeight="1" x14ac:dyDescent="0.2">
      <c r="A194" s="98" t="s">
        <v>4290</v>
      </c>
      <c r="B194" s="99"/>
      <c r="C194" s="99"/>
      <c r="D194" s="99"/>
      <c r="E194" s="100"/>
      <c r="F194" s="369"/>
      <c r="G194" s="370"/>
      <c r="H194" s="370"/>
      <c r="I194" s="370"/>
      <c r="J194" s="370"/>
      <c r="K194" s="370"/>
      <c r="L194" s="370"/>
      <c r="M194" s="370"/>
      <c r="N194" s="370"/>
      <c r="O194" s="370"/>
      <c r="P194" s="370"/>
      <c r="Q194" s="370"/>
      <c r="R194" s="370"/>
      <c r="S194" s="370"/>
      <c r="T194" s="370"/>
      <c r="U194" s="370"/>
      <c r="V194" s="370"/>
      <c r="W194" s="371"/>
      <c r="Y194" s="6"/>
      <c r="AA194" s="18" t="s">
        <v>244</v>
      </c>
      <c r="AB194" s="17" t="s">
        <v>449</v>
      </c>
    </row>
    <row r="195" spans="1:31" ht="20.25" customHeight="1" x14ac:dyDescent="0.2">
      <c r="A195" s="98" t="s">
        <v>4291</v>
      </c>
      <c r="B195" s="99"/>
      <c r="C195" s="99"/>
      <c r="D195" s="99"/>
      <c r="E195" s="100"/>
      <c r="F195" s="154"/>
      <c r="G195" s="155"/>
      <c r="H195" s="155"/>
      <c r="I195" s="155"/>
      <c r="J195" s="155"/>
      <c r="K195" s="155"/>
      <c r="L195" s="155"/>
      <c r="M195" s="155"/>
      <c r="N195" s="155"/>
      <c r="O195" s="155"/>
      <c r="P195" s="155"/>
      <c r="Q195" s="155"/>
      <c r="R195" s="155"/>
      <c r="S195" s="155"/>
      <c r="T195" s="155"/>
      <c r="U195" s="155"/>
      <c r="V195" s="155"/>
      <c r="W195" s="156"/>
      <c r="Y195" s="6"/>
      <c r="AA195" s="24" t="s">
        <v>4288</v>
      </c>
      <c r="AB195" s="17" t="s">
        <v>450</v>
      </c>
    </row>
    <row r="196" spans="1:31" ht="20.25" customHeight="1" x14ac:dyDescent="0.2">
      <c r="A196" s="379" t="s">
        <v>3</v>
      </c>
      <c r="B196" s="380"/>
      <c r="C196" s="282" t="s">
        <v>5</v>
      </c>
      <c r="D196" s="282"/>
      <c r="E196" s="282"/>
      <c r="F196" s="155"/>
      <c r="G196" s="155"/>
      <c r="H196" s="155"/>
      <c r="I196" s="155"/>
      <c r="J196" s="155"/>
      <c r="K196" s="155"/>
      <c r="L196" s="155"/>
      <c r="M196" s="155"/>
      <c r="N196" s="155"/>
      <c r="O196" s="155"/>
      <c r="P196" s="155"/>
      <c r="Q196" s="155"/>
      <c r="R196" s="155"/>
      <c r="S196" s="155"/>
      <c r="T196" s="156"/>
      <c r="U196" s="29" t="s">
        <v>4</v>
      </c>
      <c r="V196" s="269"/>
      <c r="W196" s="269"/>
      <c r="Y196" s="6"/>
      <c r="AA196" s="24" t="s">
        <v>4289</v>
      </c>
      <c r="AB196" s="17" t="s">
        <v>451</v>
      </c>
    </row>
    <row r="197" spans="1:31" ht="20.25" customHeight="1" x14ac:dyDescent="0.2">
      <c r="A197" s="381"/>
      <c r="B197" s="382"/>
      <c r="C197" s="282" t="s">
        <v>6</v>
      </c>
      <c r="D197" s="282"/>
      <c r="E197" s="282"/>
      <c r="F197" s="155"/>
      <c r="G197" s="155"/>
      <c r="H197" s="155"/>
      <c r="I197" s="155"/>
      <c r="J197" s="155"/>
      <c r="K197" s="155"/>
      <c r="L197" s="155"/>
      <c r="M197" s="155"/>
      <c r="N197" s="155"/>
      <c r="O197" s="155"/>
      <c r="P197" s="155"/>
      <c r="Q197" s="156"/>
      <c r="R197" s="29" t="s">
        <v>7</v>
      </c>
      <c r="S197" s="114"/>
      <c r="T197" s="114"/>
      <c r="U197" s="29" t="s">
        <v>8</v>
      </c>
      <c r="V197" s="114"/>
      <c r="W197" s="114"/>
      <c r="AA197" s="24" t="s">
        <v>245</v>
      </c>
      <c r="AB197" s="17" t="s">
        <v>452</v>
      </c>
    </row>
    <row r="198" spans="1:31" ht="20.25" customHeight="1" x14ac:dyDescent="0.2">
      <c r="A198" s="383"/>
      <c r="B198" s="384"/>
      <c r="C198" s="282" t="s">
        <v>40</v>
      </c>
      <c r="D198" s="282"/>
      <c r="E198" s="282"/>
      <c r="F198" s="135"/>
      <c r="G198" s="135"/>
      <c r="H198" s="135"/>
      <c r="I198" s="135"/>
      <c r="J198" s="135"/>
      <c r="K198" s="135"/>
      <c r="L198" s="135"/>
      <c r="M198" s="135"/>
      <c r="N198" s="135"/>
      <c r="O198" s="135"/>
      <c r="P198" s="135"/>
      <c r="Q198" s="135"/>
      <c r="R198" s="135"/>
      <c r="S198" s="135"/>
      <c r="T198" s="135"/>
      <c r="U198" s="135"/>
      <c r="V198" s="135"/>
      <c r="W198" s="135"/>
      <c r="AA198" s="24" t="s">
        <v>246</v>
      </c>
      <c r="AB198" s="17" t="s">
        <v>453</v>
      </c>
      <c r="AE198" s="76" t="s">
        <v>4490</v>
      </c>
    </row>
    <row r="199" spans="1:31" ht="20.25" customHeight="1" x14ac:dyDescent="0.2">
      <c r="AA199" s="24" t="s">
        <v>247</v>
      </c>
      <c r="AB199" s="17" t="s">
        <v>454</v>
      </c>
    </row>
    <row r="200" spans="1:31" ht="20.25" customHeight="1" x14ac:dyDescent="0.2">
      <c r="AA200" s="24" t="s">
        <v>248</v>
      </c>
      <c r="AB200" s="17" t="s">
        <v>455</v>
      </c>
    </row>
    <row r="201" spans="1:31" ht="20.25" customHeight="1" x14ac:dyDescent="0.2">
      <c r="AA201" s="24" t="s">
        <v>249</v>
      </c>
      <c r="AB201" s="17" t="s">
        <v>456</v>
      </c>
    </row>
    <row r="202" spans="1:31" ht="20.25" customHeight="1" x14ac:dyDescent="0.2">
      <c r="AB202" s="17" t="s">
        <v>457</v>
      </c>
    </row>
    <row r="203" spans="1:31" ht="20.25" customHeight="1" x14ac:dyDescent="0.2">
      <c r="AB203" s="17" t="s">
        <v>458</v>
      </c>
    </row>
    <row r="204" spans="1:31" ht="20.25" customHeight="1" x14ac:dyDescent="0.2">
      <c r="AB204" s="17" t="s">
        <v>459</v>
      </c>
    </row>
    <row r="205" spans="1:31" ht="20.25" customHeight="1" x14ac:dyDescent="0.2">
      <c r="AB205" s="17" t="s">
        <v>460</v>
      </c>
    </row>
    <row r="206" spans="1:31" ht="20.25" customHeight="1" x14ac:dyDescent="0.2">
      <c r="AB206" s="17" t="s">
        <v>461</v>
      </c>
    </row>
    <row r="207" spans="1:31" ht="12" customHeight="1" x14ac:dyDescent="0.2">
      <c r="AB207" s="17" t="s">
        <v>462</v>
      </c>
    </row>
    <row r="208" spans="1:31" x14ac:dyDescent="0.2">
      <c r="AB208" s="17" t="s">
        <v>463</v>
      </c>
    </row>
    <row r="209" spans="28:28" ht="12" customHeight="1" x14ac:dyDescent="0.2">
      <c r="AB209" s="17" t="s">
        <v>464</v>
      </c>
    </row>
    <row r="210" spans="28:28" ht="12" customHeight="1" x14ac:dyDescent="0.2">
      <c r="AB210" s="17" t="s">
        <v>465</v>
      </c>
    </row>
    <row r="211" spans="28:28" x14ac:dyDescent="0.2">
      <c r="AB211" s="17" t="s">
        <v>466</v>
      </c>
    </row>
    <row r="212" spans="28:28" ht="12" customHeight="1" x14ac:dyDescent="0.2">
      <c r="AB212" s="17" t="s">
        <v>467</v>
      </c>
    </row>
    <row r="213" spans="28:28" x14ac:dyDescent="0.2">
      <c r="AB213" s="17" t="s">
        <v>468</v>
      </c>
    </row>
    <row r="214" spans="28:28" x14ac:dyDescent="0.2">
      <c r="AB214" s="17" t="s">
        <v>469</v>
      </c>
    </row>
    <row r="215" spans="28:28" x14ac:dyDescent="0.2">
      <c r="AB215" s="17" t="s">
        <v>470</v>
      </c>
    </row>
    <row r="216" spans="28:28" x14ac:dyDescent="0.2">
      <c r="AB216" s="17" t="s">
        <v>471</v>
      </c>
    </row>
    <row r="217" spans="28:28" x14ac:dyDescent="0.2">
      <c r="AB217" s="17" t="s">
        <v>472</v>
      </c>
    </row>
    <row r="218" spans="28:28" ht="12" customHeight="1" x14ac:dyDescent="0.2">
      <c r="AB218" s="17" t="s">
        <v>473</v>
      </c>
    </row>
    <row r="219" spans="28:28" x14ac:dyDescent="0.2">
      <c r="AB219" s="17" t="s">
        <v>474</v>
      </c>
    </row>
    <row r="220" spans="28:28" x14ac:dyDescent="0.2">
      <c r="AB220" s="17" t="s">
        <v>475</v>
      </c>
    </row>
    <row r="221" spans="28:28" x14ac:dyDescent="0.2">
      <c r="AB221" s="17" t="s">
        <v>476</v>
      </c>
    </row>
    <row r="222" spans="28:28" x14ac:dyDescent="0.2">
      <c r="AB222" s="17" t="s">
        <v>477</v>
      </c>
    </row>
    <row r="223" spans="28:28" x14ac:dyDescent="0.2">
      <c r="AB223" s="17" t="s">
        <v>478</v>
      </c>
    </row>
    <row r="224" spans="28:28" x14ac:dyDescent="0.2">
      <c r="AB224" s="17" t="s">
        <v>479</v>
      </c>
    </row>
    <row r="225" spans="28:28" x14ac:dyDescent="0.2">
      <c r="AB225" s="17" t="s">
        <v>480</v>
      </c>
    </row>
    <row r="226" spans="28:28" x14ac:dyDescent="0.2">
      <c r="AB226" s="17" t="s">
        <v>481</v>
      </c>
    </row>
    <row r="227" spans="28:28" ht="12" customHeight="1" x14ac:dyDescent="0.2">
      <c r="AB227" s="17" t="s">
        <v>482</v>
      </c>
    </row>
    <row r="228" spans="28:28" x14ac:dyDescent="0.2">
      <c r="AB228" s="17" t="s">
        <v>483</v>
      </c>
    </row>
    <row r="229" spans="28:28" x14ac:dyDescent="0.2">
      <c r="AB229" s="17" t="s">
        <v>484</v>
      </c>
    </row>
    <row r="230" spans="28:28" x14ac:dyDescent="0.2">
      <c r="AB230" s="17" t="s">
        <v>485</v>
      </c>
    </row>
    <row r="231" spans="28:28" x14ac:dyDescent="0.2">
      <c r="AB231" s="17" t="s">
        <v>486</v>
      </c>
    </row>
    <row r="232" spans="28:28" x14ac:dyDescent="0.2">
      <c r="AB232" s="17" t="s">
        <v>487</v>
      </c>
    </row>
    <row r="233" spans="28:28" x14ac:dyDescent="0.2">
      <c r="AB233" s="17" t="s">
        <v>488</v>
      </c>
    </row>
    <row r="234" spans="28:28" x14ac:dyDescent="0.2">
      <c r="AB234" s="17" t="s">
        <v>489</v>
      </c>
    </row>
    <row r="235" spans="28:28" x14ac:dyDescent="0.2">
      <c r="AB235" s="17" t="s">
        <v>490</v>
      </c>
    </row>
    <row r="236" spans="28:28" x14ac:dyDescent="0.2">
      <c r="AB236" s="17" t="s">
        <v>491</v>
      </c>
    </row>
    <row r="237" spans="28:28" x14ac:dyDescent="0.2">
      <c r="AB237" s="17" t="s">
        <v>492</v>
      </c>
    </row>
    <row r="238" spans="28:28" x14ac:dyDescent="0.2">
      <c r="AB238" s="17" t="s">
        <v>493</v>
      </c>
    </row>
    <row r="239" spans="28:28" x14ac:dyDescent="0.2">
      <c r="AB239" s="17" t="s">
        <v>494</v>
      </c>
    </row>
    <row r="240" spans="28:28" x14ac:dyDescent="0.2">
      <c r="AB240" s="17" t="s">
        <v>495</v>
      </c>
    </row>
    <row r="241" spans="28:28" x14ac:dyDescent="0.2">
      <c r="AB241" s="17" t="s">
        <v>496</v>
      </c>
    </row>
    <row r="242" spans="28:28" x14ac:dyDescent="0.2">
      <c r="AB242" s="17" t="s">
        <v>497</v>
      </c>
    </row>
    <row r="243" spans="28:28" x14ac:dyDescent="0.2">
      <c r="AB243" s="17" t="s">
        <v>498</v>
      </c>
    </row>
    <row r="244" spans="28:28" x14ac:dyDescent="0.2">
      <c r="AB244" s="17" t="s">
        <v>499</v>
      </c>
    </row>
    <row r="245" spans="28:28" x14ac:dyDescent="0.2">
      <c r="AB245" s="17" t="s">
        <v>500</v>
      </c>
    </row>
    <row r="246" spans="28:28" x14ac:dyDescent="0.2">
      <c r="AB246" s="17" t="s">
        <v>501</v>
      </c>
    </row>
    <row r="247" spans="28:28" x14ac:dyDescent="0.2">
      <c r="AB247" s="17" t="s">
        <v>502</v>
      </c>
    </row>
    <row r="248" spans="28:28" x14ac:dyDescent="0.2">
      <c r="AB248" s="17" t="s">
        <v>503</v>
      </c>
    </row>
    <row r="249" spans="28:28" x14ac:dyDescent="0.2">
      <c r="AB249" s="17" t="s">
        <v>504</v>
      </c>
    </row>
    <row r="250" spans="28:28" x14ac:dyDescent="0.2">
      <c r="AB250" s="17" t="s">
        <v>505</v>
      </c>
    </row>
    <row r="251" spans="28:28" x14ac:dyDescent="0.2">
      <c r="AB251" s="17" t="s">
        <v>506</v>
      </c>
    </row>
    <row r="252" spans="28:28" x14ac:dyDescent="0.2">
      <c r="AB252" s="17" t="s">
        <v>507</v>
      </c>
    </row>
    <row r="253" spans="28:28" x14ac:dyDescent="0.2">
      <c r="AB253" s="17" t="s">
        <v>508</v>
      </c>
    </row>
    <row r="254" spans="28:28" x14ac:dyDescent="0.2">
      <c r="AB254" s="17" t="s">
        <v>509</v>
      </c>
    </row>
    <row r="255" spans="28:28" x14ac:dyDescent="0.2">
      <c r="AB255" s="17" t="s">
        <v>510</v>
      </c>
    </row>
    <row r="256" spans="28:28" x14ac:dyDescent="0.2">
      <c r="AB256" s="17" t="s">
        <v>511</v>
      </c>
    </row>
    <row r="257" spans="28:28" x14ac:dyDescent="0.2">
      <c r="AB257" s="17" t="s">
        <v>512</v>
      </c>
    </row>
    <row r="258" spans="28:28" x14ac:dyDescent="0.2">
      <c r="AB258" s="17" t="s">
        <v>513</v>
      </c>
    </row>
    <row r="259" spans="28:28" x14ac:dyDescent="0.2">
      <c r="AB259" s="17" t="s">
        <v>514</v>
      </c>
    </row>
    <row r="260" spans="28:28" x14ac:dyDescent="0.2">
      <c r="AB260" s="17" t="s">
        <v>515</v>
      </c>
    </row>
    <row r="261" spans="28:28" x14ac:dyDescent="0.2">
      <c r="AB261" s="17" t="s">
        <v>516</v>
      </c>
    </row>
    <row r="262" spans="28:28" x14ac:dyDescent="0.2">
      <c r="AB262" s="17" t="s">
        <v>517</v>
      </c>
    </row>
    <row r="263" spans="28:28" x14ac:dyDescent="0.2">
      <c r="AB263" s="17" t="s">
        <v>518</v>
      </c>
    </row>
    <row r="264" spans="28:28" x14ac:dyDescent="0.2">
      <c r="AB264" s="17" t="s">
        <v>519</v>
      </c>
    </row>
    <row r="265" spans="28:28" x14ac:dyDescent="0.2">
      <c r="AB265" s="17" t="s">
        <v>520</v>
      </c>
    </row>
    <row r="266" spans="28:28" x14ac:dyDescent="0.2">
      <c r="AB266" s="17" t="s">
        <v>521</v>
      </c>
    </row>
    <row r="267" spans="28:28" x14ac:dyDescent="0.2">
      <c r="AB267" s="17" t="s">
        <v>522</v>
      </c>
    </row>
    <row r="268" spans="28:28" x14ac:dyDescent="0.2">
      <c r="AB268" s="17" t="s">
        <v>523</v>
      </c>
    </row>
    <row r="269" spans="28:28" x14ac:dyDescent="0.2">
      <c r="AB269" s="17" t="s">
        <v>524</v>
      </c>
    </row>
    <row r="270" spans="28:28" x14ac:dyDescent="0.2">
      <c r="AB270" s="17" t="s">
        <v>525</v>
      </c>
    </row>
    <row r="271" spans="28:28" x14ac:dyDescent="0.2">
      <c r="AB271" s="17" t="s">
        <v>526</v>
      </c>
    </row>
    <row r="272" spans="28:28" x14ac:dyDescent="0.2">
      <c r="AB272" s="17" t="s">
        <v>527</v>
      </c>
    </row>
    <row r="273" spans="28:28" x14ac:dyDescent="0.2">
      <c r="AB273" s="17" t="s">
        <v>528</v>
      </c>
    </row>
    <row r="274" spans="28:28" x14ac:dyDescent="0.2">
      <c r="AB274" s="17" t="s">
        <v>529</v>
      </c>
    </row>
    <row r="275" spans="28:28" x14ac:dyDescent="0.2">
      <c r="AB275" s="17" t="s">
        <v>530</v>
      </c>
    </row>
    <row r="276" spans="28:28" x14ac:dyDescent="0.2">
      <c r="AB276" s="17" t="s">
        <v>531</v>
      </c>
    </row>
    <row r="277" spans="28:28" x14ac:dyDescent="0.2">
      <c r="AB277" s="17" t="s">
        <v>532</v>
      </c>
    </row>
    <row r="278" spans="28:28" x14ac:dyDescent="0.2">
      <c r="AB278" s="17" t="s">
        <v>533</v>
      </c>
    </row>
    <row r="279" spans="28:28" x14ac:dyDescent="0.2">
      <c r="AB279" s="17" t="s">
        <v>534</v>
      </c>
    </row>
    <row r="280" spans="28:28" x14ac:dyDescent="0.2">
      <c r="AB280" s="17" t="s">
        <v>535</v>
      </c>
    </row>
    <row r="281" spans="28:28" x14ac:dyDescent="0.2">
      <c r="AB281" s="17" t="s">
        <v>536</v>
      </c>
    </row>
    <row r="282" spans="28:28" x14ac:dyDescent="0.2">
      <c r="AB282" s="17" t="s">
        <v>537</v>
      </c>
    </row>
    <row r="283" spans="28:28" x14ac:dyDescent="0.2">
      <c r="AB283" s="17" t="s">
        <v>538</v>
      </c>
    </row>
    <row r="284" spans="28:28" x14ac:dyDescent="0.2">
      <c r="AB284" s="17" t="s">
        <v>539</v>
      </c>
    </row>
    <row r="285" spans="28:28" x14ac:dyDescent="0.2">
      <c r="AB285" s="17" t="s">
        <v>540</v>
      </c>
    </row>
    <row r="286" spans="28:28" x14ac:dyDescent="0.2">
      <c r="AB286" s="17" t="s">
        <v>541</v>
      </c>
    </row>
    <row r="287" spans="28:28" x14ac:dyDescent="0.2">
      <c r="AB287" s="17" t="s">
        <v>542</v>
      </c>
    </row>
    <row r="288" spans="28:28" x14ac:dyDescent="0.2">
      <c r="AB288" s="17" t="s">
        <v>543</v>
      </c>
    </row>
    <row r="289" spans="28:28" x14ac:dyDescent="0.2">
      <c r="AB289" s="17" t="s">
        <v>544</v>
      </c>
    </row>
    <row r="290" spans="28:28" x14ac:dyDescent="0.2">
      <c r="AB290" s="17" t="s">
        <v>545</v>
      </c>
    </row>
    <row r="291" spans="28:28" x14ac:dyDescent="0.2">
      <c r="AB291" s="17" t="s">
        <v>546</v>
      </c>
    </row>
    <row r="292" spans="28:28" x14ac:dyDescent="0.2">
      <c r="AB292" s="17" t="s">
        <v>547</v>
      </c>
    </row>
    <row r="293" spans="28:28" x14ac:dyDescent="0.2">
      <c r="AB293" s="17" t="s">
        <v>548</v>
      </c>
    </row>
    <row r="294" spans="28:28" x14ac:dyDescent="0.2">
      <c r="AB294" s="17" t="s">
        <v>549</v>
      </c>
    </row>
    <row r="295" spans="28:28" x14ac:dyDescent="0.2">
      <c r="AB295" s="17" t="s">
        <v>550</v>
      </c>
    </row>
    <row r="296" spans="28:28" x14ac:dyDescent="0.2">
      <c r="AB296" s="17" t="s">
        <v>551</v>
      </c>
    </row>
    <row r="297" spans="28:28" x14ac:dyDescent="0.2">
      <c r="AB297" s="17" t="s">
        <v>552</v>
      </c>
    </row>
    <row r="298" spans="28:28" x14ac:dyDescent="0.2">
      <c r="AB298" s="17" t="s">
        <v>553</v>
      </c>
    </row>
    <row r="299" spans="28:28" x14ac:dyDescent="0.2">
      <c r="AB299" s="17" t="s">
        <v>554</v>
      </c>
    </row>
    <row r="300" spans="28:28" x14ac:dyDescent="0.2">
      <c r="AB300" s="17" t="s">
        <v>555</v>
      </c>
    </row>
    <row r="301" spans="28:28" x14ac:dyDescent="0.2">
      <c r="AB301" s="17" t="s">
        <v>556</v>
      </c>
    </row>
    <row r="302" spans="28:28" x14ac:dyDescent="0.2">
      <c r="AB302" s="17" t="s">
        <v>557</v>
      </c>
    </row>
    <row r="303" spans="28:28" x14ac:dyDescent="0.2">
      <c r="AB303" s="17" t="s">
        <v>558</v>
      </c>
    </row>
    <row r="304" spans="28:28" x14ac:dyDescent="0.2">
      <c r="AB304" s="17" t="s">
        <v>559</v>
      </c>
    </row>
    <row r="305" spans="28:28" x14ac:dyDescent="0.2">
      <c r="AB305" s="17" t="s">
        <v>560</v>
      </c>
    </row>
    <row r="306" spans="28:28" x14ac:dyDescent="0.2">
      <c r="AB306" s="17" t="s">
        <v>561</v>
      </c>
    </row>
    <row r="307" spans="28:28" x14ac:dyDescent="0.2">
      <c r="AB307" s="17" t="s">
        <v>562</v>
      </c>
    </row>
    <row r="308" spans="28:28" x14ac:dyDescent="0.2">
      <c r="AB308" s="17" t="s">
        <v>563</v>
      </c>
    </row>
    <row r="309" spans="28:28" x14ac:dyDescent="0.2">
      <c r="AB309" s="17" t="s">
        <v>564</v>
      </c>
    </row>
    <row r="310" spans="28:28" x14ac:dyDescent="0.2">
      <c r="AB310" s="17" t="s">
        <v>565</v>
      </c>
    </row>
    <row r="311" spans="28:28" x14ac:dyDescent="0.2">
      <c r="AB311" s="17" t="s">
        <v>566</v>
      </c>
    </row>
    <row r="312" spans="28:28" x14ac:dyDescent="0.2">
      <c r="AB312" s="17" t="s">
        <v>567</v>
      </c>
    </row>
    <row r="313" spans="28:28" x14ac:dyDescent="0.2">
      <c r="AB313" s="17" t="s">
        <v>568</v>
      </c>
    </row>
    <row r="314" spans="28:28" x14ac:dyDescent="0.2">
      <c r="AB314" s="17" t="s">
        <v>569</v>
      </c>
    </row>
    <row r="315" spans="28:28" x14ac:dyDescent="0.2">
      <c r="AB315" s="17" t="s">
        <v>570</v>
      </c>
    </row>
    <row r="316" spans="28:28" x14ac:dyDescent="0.2">
      <c r="AB316" s="17" t="s">
        <v>571</v>
      </c>
    </row>
    <row r="317" spans="28:28" x14ac:dyDescent="0.2">
      <c r="AB317" s="17" t="s">
        <v>572</v>
      </c>
    </row>
    <row r="318" spans="28:28" x14ac:dyDescent="0.2">
      <c r="AB318" s="17" t="s">
        <v>573</v>
      </c>
    </row>
    <row r="319" spans="28:28" x14ac:dyDescent="0.2">
      <c r="AB319" s="17" t="s">
        <v>574</v>
      </c>
    </row>
    <row r="320" spans="28:28" x14ac:dyDescent="0.2">
      <c r="AB320" s="17" t="s">
        <v>575</v>
      </c>
    </row>
    <row r="321" spans="28:28" x14ac:dyDescent="0.2">
      <c r="AB321" s="17" t="s">
        <v>576</v>
      </c>
    </row>
    <row r="322" spans="28:28" x14ac:dyDescent="0.2">
      <c r="AB322" s="17" t="s">
        <v>577</v>
      </c>
    </row>
    <row r="323" spans="28:28" x14ac:dyDescent="0.2">
      <c r="AB323" s="17" t="s">
        <v>578</v>
      </c>
    </row>
    <row r="324" spans="28:28" x14ac:dyDescent="0.2">
      <c r="AB324" s="17" t="s">
        <v>579</v>
      </c>
    </row>
    <row r="325" spans="28:28" x14ac:dyDescent="0.2">
      <c r="AB325" s="17" t="s">
        <v>580</v>
      </c>
    </row>
    <row r="326" spans="28:28" x14ac:dyDescent="0.2">
      <c r="AB326" s="17" t="s">
        <v>581</v>
      </c>
    </row>
    <row r="327" spans="28:28" x14ac:dyDescent="0.2">
      <c r="AB327" s="17" t="s">
        <v>582</v>
      </c>
    </row>
    <row r="328" spans="28:28" x14ac:dyDescent="0.2">
      <c r="AB328" s="17" t="s">
        <v>583</v>
      </c>
    </row>
    <row r="329" spans="28:28" x14ac:dyDescent="0.2">
      <c r="AB329" s="17" t="s">
        <v>584</v>
      </c>
    </row>
    <row r="330" spans="28:28" x14ac:dyDescent="0.2">
      <c r="AB330" s="17" t="s">
        <v>585</v>
      </c>
    </row>
    <row r="331" spans="28:28" x14ac:dyDescent="0.2">
      <c r="AB331" s="17" t="s">
        <v>586</v>
      </c>
    </row>
    <row r="332" spans="28:28" x14ac:dyDescent="0.2">
      <c r="AB332" s="17" t="s">
        <v>587</v>
      </c>
    </row>
    <row r="333" spans="28:28" x14ac:dyDescent="0.2">
      <c r="AB333" s="17" t="s">
        <v>588</v>
      </c>
    </row>
    <row r="334" spans="28:28" x14ac:dyDescent="0.2">
      <c r="AB334" s="17" t="s">
        <v>589</v>
      </c>
    </row>
    <row r="335" spans="28:28" x14ac:dyDescent="0.2">
      <c r="AB335" s="17" t="s">
        <v>590</v>
      </c>
    </row>
    <row r="336" spans="28:28" x14ac:dyDescent="0.2">
      <c r="AB336" s="17" t="s">
        <v>591</v>
      </c>
    </row>
    <row r="337" spans="28:28" x14ac:dyDescent="0.2">
      <c r="AB337" s="17" t="s">
        <v>592</v>
      </c>
    </row>
    <row r="338" spans="28:28" x14ac:dyDescent="0.2">
      <c r="AB338" s="17" t="s">
        <v>593</v>
      </c>
    </row>
    <row r="339" spans="28:28" x14ac:dyDescent="0.2">
      <c r="AB339" s="17" t="s">
        <v>594</v>
      </c>
    </row>
    <row r="340" spans="28:28" x14ac:dyDescent="0.2">
      <c r="AB340" s="17" t="s">
        <v>595</v>
      </c>
    </row>
    <row r="341" spans="28:28" x14ac:dyDescent="0.2">
      <c r="AB341" s="17" t="s">
        <v>596</v>
      </c>
    </row>
    <row r="342" spans="28:28" x14ac:dyDescent="0.2">
      <c r="AB342" s="17" t="s">
        <v>597</v>
      </c>
    </row>
    <row r="343" spans="28:28" x14ac:dyDescent="0.2">
      <c r="AB343" s="17" t="s">
        <v>598</v>
      </c>
    </row>
    <row r="344" spans="28:28" x14ac:dyDescent="0.2">
      <c r="AB344" s="17" t="s">
        <v>599</v>
      </c>
    </row>
    <row r="345" spans="28:28" x14ac:dyDescent="0.2">
      <c r="AB345" s="17" t="s">
        <v>600</v>
      </c>
    </row>
    <row r="346" spans="28:28" x14ac:dyDescent="0.2">
      <c r="AB346" s="17" t="s">
        <v>601</v>
      </c>
    </row>
    <row r="347" spans="28:28" x14ac:dyDescent="0.2">
      <c r="AB347" s="17" t="s">
        <v>602</v>
      </c>
    </row>
    <row r="348" spans="28:28" x14ac:dyDescent="0.2">
      <c r="AB348" s="17" t="s">
        <v>603</v>
      </c>
    </row>
    <row r="349" spans="28:28" x14ac:dyDescent="0.2">
      <c r="AB349" s="17" t="s">
        <v>604</v>
      </c>
    </row>
    <row r="350" spans="28:28" x14ac:dyDescent="0.2">
      <c r="AB350" s="17" t="s">
        <v>605</v>
      </c>
    </row>
    <row r="351" spans="28:28" x14ac:dyDescent="0.2">
      <c r="AB351" s="17" t="s">
        <v>606</v>
      </c>
    </row>
    <row r="352" spans="28:28" x14ac:dyDescent="0.2">
      <c r="AB352" s="17" t="s">
        <v>607</v>
      </c>
    </row>
    <row r="353" spans="28:28" x14ac:dyDescent="0.2">
      <c r="AB353" s="17" t="s">
        <v>608</v>
      </c>
    </row>
    <row r="354" spans="28:28" x14ac:dyDescent="0.2">
      <c r="AB354" s="17" t="s">
        <v>609</v>
      </c>
    </row>
    <row r="355" spans="28:28" x14ac:dyDescent="0.2">
      <c r="AB355" s="17" t="s">
        <v>610</v>
      </c>
    </row>
    <row r="356" spans="28:28" x14ac:dyDescent="0.2">
      <c r="AB356" s="17" t="s">
        <v>611</v>
      </c>
    </row>
    <row r="357" spans="28:28" x14ac:dyDescent="0.2">
      <c r="AB357" s="17" t="s">
        <v>612</v>
      </c>
    </row>
    <row r="358" spans="28:28" x14ac:dyDescent="0.2">
      <c r="AB358" s="17" t="s">
        <v>613</v>
      </c>
    </row>
    <row r="359" spans="28:28" x14ac:dyDescent="0.2">
      <c r="AB359" s="17" t="s">
        <v>614</v>
      </c>
    </row>
    <row r="360" spans="28:28" x14ac:dyDescent="0.2">
      <c r="AB360" s="17" t="s">
        <v>615</v>
      </c>
    </row>
    <row r="361" spans="28:28" x14ac:dyDescent="0.2">
      <c r="AB361" s="17" t="s">
        <v>616</v>
      </c>
    </row>
    <row r="362" spans="28:28" x14ac:dyDescent="0.2">
      <c r="AB362" s="17" t="s">
        <v>617</v>
      </c>
    </row>
    <row r="363" spans="28:28" x14ac:dyDescent="0.2">
      <c r="AB363" s="17" t="s">
        <v>618</v>
      </c>
    </row>
    <row r="364" spans="28:28" x14ac:dyDescent="0.2">
      <c r="AB364" s="17" t="s">
        <v>619</v>
      </c>
    </row>
    <row r="365" spans="28:28" x14ac:dyDescent="0.2">
      <c r="AB365" s="17" t="s">
        <v>620</v>
      </c>
    </row>
    <row r="366" spans="28:28" x14ac:dyDescent="0.2">
      <c r="AB366" s="17" t="s">
        <v>621</v>
      </c>
    </row>
    <row r="367" spans="28:28" x14ac:dyDescent="0.2">
      <c r="AB367" s="17" t="s">
        <v>622</v>
      </c>
    </row>
    <row r="368" spans="28:28" x14ac:dyDescent="0.2">
      <c r="AB368" s="17" t="s">
        <v>623</v>
      </c>
    </row>
    <row r="369" spans="28:28" x14ac:dyDescent="0.2">
      <c r="AB369" s="17" t="s">
        <v>624</v>
      </c>
    </row>
    <row r="370" spans="28:28" x14ac:dyDescent="0.2">
      <c r="AB370" s="17" t="s">
        <v>625</v>
      </c>
    </row>
    <row r="371" spans="28:28" x14ac:dyDescent="0.2">
      <c r="AB371" s="17" t="s">
        <v>626</v>
      </c>
    </row>
    <row r="372" spans="28:28" x14ac:dyDescent="0.2">
      <c r="AB372" s="17" t="s">
        <v>627</v>
      </c>
    </row>
    <row r="373" spans="28:28" x14ac:dyDescent="0.2">
      <c r="AB373" s="17" t="s">
        <v>628</v>
      </c>
    </row>
    <row r="374" spans="28:28" x14ac:dyDescent="0.2">
      <c r="AB374" s="17" t="s">
        <v>629</v>
      </c>
    </row>
    <row r="375" spans="28:28" x14ac:dyDescent="0.2">
      <c r="AB375" s="17" t="s">
        <v>630</v>
      </c>
    </row>
    <row r="376" spans="28:28" x14ac:dyDescent="0.2">
      <c r="AB376" s="17" t="s">
        <v>631</v>
      </c>
    </row>
    <row r="377" spans="28:28" x14ac:dyDescent="0.2">
      <c r="AB377" s="17" t="s">
        <v>632</v>
      </c>
    </row>
    <row r="378" spans="28:28" x14ac:dyDescent="0.2">
      <c r="AB378" s="17" t="s">
        <v>633</v>
      </c>
    </row>
    <row r="379" spans="28:28" x14ac:dyDescent="0.2">
      <c r="AB379" s="17" t="s">
        <v>634</v>
      </c>
    </row>
    <row r="380" spans="28:28" x14ac:dyDescent="0.2">
      <c r="AB380" s="17" t="s">
        <v>635</v>
      </c>
    </row>
    <row r="381" spans="28:28" x14ac:dyDescent="0.2">
      <c r="AB381" s="17" t="s">
        <v>636</v>
      </c>
    </row>
    <row r="382" spans="28:28" x14ac:dyDescent="0.2">
      <c r="AB382" s="17" t="s">
        <v>637</v>
      </c>
    </row>
    <row r="383" spans="28:28" x14ac:dyDescent="0.2">
      <c r="AB383" s="17" t="s">
        <v>638</v>
      </c>
    </row>
    <row r="384" spans="28:28" x14ac:dyDescent="0.2">
      <c r="AB384" s="17" t="s">
        <v>639</v>
      </c>
    </row>
    <row r="385" spans="28:28" x14ac:dyDescent="0.2">
      <c r="AB385" s="17" t="s">
        <v>640</v>
      </c>
    </row>
    <row r="386" spans="28:28" x14ac:dyDescent="0.2">
      <c r="AB386" s="17" t="s">
        <v>641</v>
      </c>
    </row>
    <row r="387" spans="28:28" x14ac:dyDescent="0.2">
      <c r="AB387" s="17" t="s">
        <v>642</v>
      </c>
    </row>
    <row r="388" spans="28:28" x14ac:dyDescent="0.2">
      <c r="AB388" s="17" t="s">
        <v>643</v>
      </c>
    </row>
    <row r="389" spans="28:28" x14ac:dyDescent="0.2">
      <c r="AB389" s="17" t="s">
        <v>644</v>
      </c>
    </row>
    <row r="390" spans="28:28" x14ac:dyDescent="0.2">
      <c r="AB390" s="17" t="s">
        <v>645</v>
      </c>
    </row>
    <row r="391" spans="28:28" x14ac:dyDescent="0.2">
      <c r="AB391" s="17" t="s">
        <v>646</v>
      </c>
    </row>
    <row r="392" spans="28:28" x14ac:dyDescent="0.2">
      <c r="AB392" s="17" t="s">
        <v>647</v>
      </c>
    </row>
    <row r="393" spans="28:28" x14ac:dyDescent="0.2">
      <c r="AB393" s="17" t="s">
        <v>648</v>
      </c>
    </row>
    <row r="394" spans="28:28" x14ac:dyDescent="0.2">
      <c r="AB394" s="17" t="s">
        <v>649</v>
      </c>
    </row>
    <row r="395" spans="28:28" x14ac:dyDescent="0.2">
      <c r="AB395" s="17" t="s">
        <v>650</v>
      </c>
    </row>
    <row r="396" spans="28:28" x14ac:dyDescent="0.2">
      <c r="AB396" s="17" t="s">
        <v>651</v>
      </c>
    </row>
    <row r="397" spans="28:28" x14ac:dyDescent="0.2">
      <c r="AB397" s="17" t="s">
        <v>652</v>
      </c>
    </row>
    <row r="398" spans="28:28" x14ac:dyDescent="0.2">
      <c r="AB398" s="17" t="s">
        <v>653</v>
      </c>
    </row>
    <row r="399" spans="28:28" x14ac:dyDescent="0.2">
      <c r="AB399" s="17" t="s">
        <v>654</v>
      </c>
    </row>
    <row r="400" spans="28:28" x14ac:dyDescent="0.2">
      <c r="AB400" s="17" t="s">
        <v>655</v>
      </c>
    </row>
    <row r="401" spans="28:28" x14ac:dyDescent="0.2">
      <c r="AB401" s="17" t="s">
        <v>656</v>
      </c>
    </row>
    <row r="402" spans="28:28" x14ac:dyDescent="0.2">
      <c r="AB402" s="17" t="s">
        <v>657</v>
      </c>
    </row>
    <row r="403" spans="28:28" x14ac:dyDescent="0.2">
      <c r="AB403" s="17" t="s">
        <v>658</v>
      </c>
    </row>
    <row r="404" spans="28:28" x14ac:dyDescent="0.2">
      <c r="AB404" s="17" t="s">
        <v>659</v>
      </c>
    </row>
    <row r="405" spans="28:28" x14ac:dyDescent="0.2">
      <c r="AB405" s="17" t="s">
        <v>660</v>
      </c>
    </row>
    <row r="406" spans="28:28" x14ac:dyDescent="0.2">
      <c r="AB406" s="17" t="s">
        <v>661</v>
      </c>
    </row>
    <row r="407" spans="28:28" x14ac:dyDescent="0.2">
      <c r="AB407" s="17" t="s">
        <v>662</v>
      </c>
    </row>
    <row r="408" spans="28:28" x14ac:dyDescent="0.2">
      <c r="AB408" s="17" t="s">
        <v>663</v>
      </c>
    </row>
    <row r="409" spans="28:28" x14ac:dyDescent="0.2">
      <c r="AB409" s="17" t="s">
        <v>664</v>
      </c>
    </row>
    <row r="410" spans="28:28" x14ac:dyDescent="0.2">
      <c r="AB410" s="17" t="s">
        <v>665</v>
      </c>
    </row>
    <row r="411" spans="28:28" x14ac:dyDescent="0.2">
      <c r="AB411" s="17" t="s">
        <v>666</v>
      </c>
    </row>
    <row r="412" spans="28:28" x14ac:dyDescent="0.2">
      <c r="AB412" s="17" t="s">
        <v>667</v>
      </c>
    </row>
    <row r="413" spans="28:28" x14ac:dyDescent="0.2">
      <c r="AB413" s="17" t="s">
        <v>668</v>
      </c>
    </row>
    <row r="414" spans="28:28" x14ac:dyDescent="0.2">
      <c r="AB414" s="17" t="s">
        <v>669</v>
      </c>
    </row>
    <row r="415" spans="28:28" x14ac:dyDescent="0.2">
      <c r="AB415" s="17" t="s">
        <v>670</v>
      </c>
    </row>
    <row r="416" spans="28:28" x14ac:dyDescent="0.2">
      <c r="AB416" s="17" t="s">
        <v>671</v>
      </c>
    </row>
    <row r="417" spans="28:28" x14ac:dyDescent="0.2">
      <c r="AB417" s="17" t="s">
        <v>672</v>
      </c>
    </row>
    <row r="418" spans="28:28" x14ac:dyDescent="0.2">
      <c r="AB418" s="17" t="s">
        <v>673</v>
      </c>
    </row>
    <row r="419" spans="28:28" x14ac:dyDescent="0.2">
      <c r="AB419" s="17" t="s">
        <v>674</v>
      </c>
    </row>
    <row r="420" spans="28:28" x14ac:dyDescent="0.2">
      <c r="AB420" s="17" t="s">
        <v>675</v>
      </c>
    </row>
    <row r="421" spans="28:28" x14ac:dyDescent="0.2">
      <c r="AB421" s="17" t="s">
        <v>676</v>
      </c>
    </row>
    <row r="422" spans="28:28" x14ac:dyDescent="0.2">
      <c r="AB422" s="17" t="s">
        <v>677</v>
      </c>
    </row>
    <row r="423" spans="28:28" x14ac:dyDescent="0.2">
      <c r="AB423" s="17" t="s">
        <v>678</v>
      </c>
    </row>
    <row r="424" spans="28:28" x14ac:dyDescent="0.2">
      <c r="AB424" s="17" t="s">
        <v>679</v>
      </c>
    </row>
    <row r="425" spans="28:28" x14ac:dyDescent="0.2">
      <c r="AB425" s="17" t="s">
        <v>680</v>
      </c>
    </row>
    <row r="426" spans="28:28" x14ac:dyDescent="0.2">
      <c r="AB426" s="17" t="s">
        <v>681</v>
      </c>
    </row>
    <row r="427" spans="28:28" x14ac:dyDescent="0.2">
      <c r="AB427" s="17" t="s">
        <v>682</v>
      </c>
    </row>
    <row r="428" spans="28:28" x14ac:dyDescent="0.2">
      <c r="AB428" s="17" t="s">
        <v>683</v>
      </c>
    </row>
    <row r="429" spans="28:28" x14ac:dyDescent="0.2">
      <c r="AB429" s="17" t="s">
        <v>684</v>
      </c>
    </row>
    <row r="430" spans="28:28" x14ac:dyDescent="0.2">
      <c r="AB430" s="17" t="s">
        <v>685</v>
      </c>
    </row>
    <row r="431" spans="28:28" x14ac:dyDescent="0.2">
      <c r="AB431" s="17" t="s">
        <v>686</v>
      </c>
    </row>
    <row r="432" spans="28:28" x14ac:dyDescent="0.2">
      <c r="AB432" s="17" t="s">
        <v>687</v>
      </c>
    </row>
    <row r="433" spans="28:28" x14ac:dyDescent="0.2">
      <c r="AB433" s="17" t="s">
        <v>688</v>
      </c>
    </row>
    <row r="434" spans="28:28" x14ac:dyDescent="0.2">
      <c r="AB434" s="17" t="s">
        <v>689</v>
      </c>
    </row>
    <row r="435" spans="28:28" x14ac:dyDescent="0.2">
      <c r="AB435" s="17" t="s">
        <v>690</v>
      </c>
    </row>
    <row r="436" spans="28:28" x14ac:dyDescent="0.2">
      <c r="AB436" s="17" t="s">
        <v>691</v>
      </c>
    </row>
    <row r="437" spans="28:28" x14ac:dyDescent="0.2">
      <c r="AB437" s="17" t="s">
        <v>692</v>
      </c>
    </row>
    <row r="438" spans="28:28" x14ac:dyDescent="0.2">
      <c r="AB438" s="17" t="s">
        <v>693</v>
      </c>
    </row>
    <row r="439" spans="28:28" x14ac:dyDescent="0.2">
      <c r="AB439" s="17" t="s">
        <v>694</v>
      </c>
    </row>
    <row r="440" spans="28:28" x14ac:dyDescent="0.2">
      <c r="AB440" s="17" t="s">
        <v>695</v>
      </c>
    </row>
    <row r="441" spans="28:28" x14ac:dyDescent="0.2">
      <c r="AB441" s="17" t="s">
        <v>696</v>
      </c>
    </row>
    <row r="442" spans="28:28" x14ac:dyDescent="0.2">
      <c r="AB442" s="17" t="s">
        <v>697</v>
      </c>
    </row>
    <row r="443" spans="28:28" x14ac:dyDescent="0.2">
      <c r="AB443" s="17" t="s">
        <v>698</v>
      </c>
    </row>
    <row r="444" spans="28:28" x14ac:dyDescent="0.2">
      <c r="AB444" s="17" t="s">
        <v>699</v>
      </c>
    </row>
    <row r="445" spans="28:28" x14ac:dyDescent="0.2">
      <c r="AB445" s="17" t="s">
        <v>700</v>
      </c>
    </row>
    <row r="446" spans="28:28" x14ac:dyDescent="0.2">
      <c r="AB446" s="17" t="s">
        <v>701</v>
      </c>
    </row>
    <row r="447" spans="28:28" x14ac:dyDescent="0.2">
      <c r="AB447" s="17" t="s">
        <v>702</v>
      </c>
    </row>
    <row r="448" spans="28:28" x14ac:dyDescent="0.2">
      <c r="AB448" s="17" t="s">
        <v>703</v>
      </c>
    </row>
    <row r="449" spans="28:28" x14ac:dyDescent="0.2">
      <c r="AB449" s="17" t="s">
        <v>704</v>
      </c>
    </row>
    <row r="450" spans="28:28" x14ac:dyDescent="0.2">
      <c r="AB450" s="17" t="s">
        <v>705</v>
      </c>
    </row>
    <row r="451" spans="28:28" x14ac:dyDescent="0.2">
      <c r="AB451" s="17" t="s">
        <v>706</v>
      </c>
    </row>
    <row r="452" spans="28:28" x14ac:dyDescent="0.2">
      <c r="AB452" s="17" t="s">
        <v>707</v>
      </c>
    </row>
    <row r="453" spans="28:28" x14ac:dyDescent="0.2">
      <c r="AB453" s="17" t="s">
        <v>708</v>
      </c>
    </row>
    <row r="454" spans="28:28" x14ac:dyDescent="0.2">
      <c r="AB454" s="17" t="s">
        <v>709</v>
      </c>
    </row>
    <row r="455" spans="28:28" x14ac:dyDescent="0.2">
      <c r="AB455" s="17" t="s">
        <v>710</v>
      </c>
    </row>
    <row r="456" spans="28:28" x14ac:dyDescent="0.2">
      <c r="AB456" s="17" t="s">
        <v>711</v>
      </c>
    </row>
    <row r="457" spans="28:28" x14ac:dyDescent="0.2">
      <c r="AB457" s="17" t="s">
        <v>712</v>
      </c>
    </row>
    <row r="458" spans="28:28" x14ac:dyDescent="0.2">
      <c r="AB458" s="17" t="s">
        <v>713</v>
      </c>
    </row>
    <row r="459" spans="28:28" x14ac:dyDescent="0.2">
      <c r="AB459" s="17" t="s">
        <v>714</v>
      </c>
    </row>
    <row r="460" spans="28:28" x14ac:dyDescent="0.2">
      <c r="AB460" s="17" t="s">
        <v>715</v>
      </c>
    </row>
    <row r="461" spans="28:28" x14ac:dyDescent="0.2">
      <c r="AB461" s="17" t="s">
        <v>716</v>
      </c>
    </row>
    <row r="462" spans="28:28" x14ac:dyDescent="0.2">
      <c r="AB462" s="17" t="s">
        <v>717</v>
      </c>
    </row>
    <row r="463" spans="28:28" x14ac:dyDescent="0.2">
      <c r="AB463" s="17" t="s">
        <v>718</v>
      </c>
    </row>
    <row r="464" spans="28:28" x14ac:dyDescent="0.2">
      <c r="AB464" s="17" t="s">
        <v>719</v>
      </c>
    </row>
    <row r="465" spans="28:28" x14ac:dyDescent="0.2">
      <c r="AB465" s="17" t="s">
        <v>720</v>
      </c>
    </row>
    <row r="466" spans="28:28" x14ac:dyDescent="0.2">
      <c r="AB466" s="17" t="s">
        <v>721</v>
      </c>
    </row>
    <row r="467" spans="28:28" x14ac:dyDescent="0.2">
      <c r="AB467" s="17" t="s">
        <v>722</v>
      </c>
    </row>
    <row r="468" spans="28:28" x14ac:dyDescent="0.2">
      <c r="AB468" s="17" t="s">
        <v>723</v>
      </c>
    </row>
    <row r="469" spans="28:28" x14ac:dyDescent="0.2">
      <c r="AB469" s="17" t="s">
        <v>724</v>
      </c>
    </row>
    <row r="470" spans="28:28" x14ac:dyDescent="0.2">
      <c r="AB470" s="17" t="s">
        <v>725</v>
      </c>
    </row>
    <row r="471" spans="28:28" x14ac:dyDescent="0.2">
      <c r="AB471" s="17" t="s">
        <v>726</v>
      </c>
    </row>
    <row r="472" spans="28:28" x14ac:dyDescent="0.2">
      <c r="AB472" s="17" t="s">
        <v>727</v>
      </c>
    </row>
    <row r="473" spans="28:28" x14ac:dyDescent="0.2">
      <c r="AB473" s="17" t="s">
        <v>728</v>
      </c>
    </row>
    <row r="474" spans="28:28" x14ac:dyDescent="0.2">
      <c r="AB474" s="17" t="s">
        <v>729</v>
      </c>
    </row>
    <row r="475" spans="28:28" x14ac:dyDescent="0.2">
      <c r="AB475" s="17" t="s">
        <v>730</v>
      </c>
    </row>
    <row r="476" spans="28:28" x14ac:dyDescent="0.2">
      <c r="AB476" s="17" t="s">
        <v>731</v>
      </c>
    </row>
    <row r="477" spans="28:28" x14ac:dyDescent="0.2">
      <c r="AB477" s="17" t="s">
        <v>732</v>
      </c>
    </row>
    <row r="478" spans="28:28" x14ac:dyDescent="0.2">
      <c r="AB478" s="17" t="s">
        <v>733</v>
      </c>
    </row>
    <row r="479" spans="28:28" x14ac:dyDescent="0.2">
      <c r="AB479" s="17" t="s">
        <v>734</v>
      </c>
    </row>
    <row r="480" spans="28:28" x14ac:dyDescent="0.2">
      <c r="AB480" s="17" t="s">
        <v>735</v>
      </c>
    </row>
    <row r="481" spans="28:28" x14ac:dyDescent="0.2">
      <c r="AB481" s="17" t="s">
        <v>736</v>
      </c>
    </row>
    <row r="482" spans="28:28" x14ac:dyDescent="0.2">
      <c r="AB482" s="17" t="s">
        <v>737</v>
      </c>
    </row>
    <row r="483" spans="28:28" x14ac:dyDescent="0.2">
      <c r="AB483" s="17" t="s">
        <v>738</v>
      </c>
    </row>
    <row r="484" spans="28:28" x14ac:dyDescent="0.2">
      <c r="AB484" s="17" t="s">
        <v>739</v>
      </c>
    </row>
    <row r="485" spans="28:28" x14ac:dyDescent="0.2">
      <c r="AB485" s="17" t="s">
        <v>740</v>
      </c>
    </row>
    <row r="486" spans="28:28" x14ac:dyDescent="0.2">
      <c r="AB486" s="17" t="s">
        <v>741</v>
      </c>
    </row>
    <row r="487" spans="28:28" x14ac:dyDescent="0.2">
      <c r="AB487" s="17" t="s">
        <v>742</v>
      </c>
    </row>
    <row r="488" spans="28:28" x14ac:dyDescent="0.2">
      <c r="AB488" s="17" t="s">
        <v>743</v>
      </c>
    </row>
    <row r="489" spans="28:28" x14ac:dyDescent="0.2">
      <c r="AB489" s="17" t="s">
        <v>744</v>
      </c>
    </row>
    <row r="490" spans="28:28" x14ac:dyDescent="0.2">
      <c r="AB490" s="17" t="s">
        <v>745</v>
      </c>
    </row>
    <row r="491" spans="28:28" x14ac:dyDescent="0.2">
      <c r="AB491" s="17" t="s">
        <v>746</v>
      </c>
    </row>
    <row r="492" spans="28:28" x14ac:dyDescent="0.2">
      <c r="AB492" s="17" t="s">
        <v>747</v>
      </c>
    </row>
    <row r="493" spans="28:28" x14ac:dyDescent="0.2">
      <c r="AB493" s="17" t="s">
        <v>748</v>
      </c>
    </row>
    <row r="494" spans="28:28" x14ac:dyDescent="0.2">
      <c r="AB494" s="17" t="s">
        <v>749</v>
      </c>
    </row>
    <row r="495" spans="28:28" x14ac:dyDescent="0.2">
      <c r="AB495" s="17" t="s">
        <v>750</v>
      </c>
    </row>
    <row r="496" spans="28:28" x14ac:dyDescent="0.2">
      <c r="AB496" s="17" t="s">
        <v>751</v>
      </c>
    </row>
    <row r="497" spans="28:28" x14ac:dyDescent="0.2">
      <c r="AB497" s="17" t="s">
        <v>752</v>
      </c>
    </row>
    <row r="498" spans="28:28" x14ac:dyDescent="0.2">
      <c r="AB498" s="17" t="s">
        <v>753</v>
      </c>
    </row>
    <row r="499" spans="28:28" x14ac:dyDescent="0.2">
      <c r="AB499" s="17" t="s">
        <v>754</v>
      </c>
    </row>
    <row r="500" spans="28:28" x14ac:dyDescent="0.2">
      <c r="AB500" s="17" t="s">
        <v>755</v>
      </c>
    </row>
    <row r="501" spans="28:28" x14ac:dyDescent="0.2">
      <c r="AB501" s="17" t="s">
        <v>756</v>
      </c>
    </row>
    <row r="502" spans="28:28" x14ac:dyDescent="0.2">
      <c r="AB502" s="17" t="s">
        <v>757</v>
      </c>
    </row>
    <row r="503" spans="28:28" x14ac:dyDescent="0.2">
      <c r="AB503" s="17" t="s">
        <v>758</v>
      </c>
    </row>
    <row r="504" spans="28:28" x14ac:dyDescent="0.2">
      <c r="AB504" s="17" t="s">
        <v>759</v>
      </c>
    </row>
    <row r="505" spans="28:28" x14ac:dyDescent="0.2">
      <c r="AB505" s="17" t="s">
        <v>760</v>
      </c>
    </row>
    <row r="506" spans="28:28" x14ac:dyDescent="0.2">
      <c r="AB506" s="17" t="s">
        <v>761</v>
      </c>
    </row>
    <row r="507" spans="28:28" x14ac:dyDescent="0.2">
      <c r="AB507" s="17" t="s">
        <v>762</v>
      </c>
    </row>
    <row r="508" spans="28:28" x14ac:dyDescent="0.2">
      <c r="AB508" s="17" t="s">
        <v>763</v>
      </c>
    </row>
    <row r="509" spans="28:28" x14ac:dyDescent="0.2">
      <c r="AB509" s="17" t="s">
        <v>764</v>
      </c>
    </row>
    <row r="510" spans="28:28" x14ac:dyDescent="0.2">
      <c r="AB510" s="17" t="s">
        <v>765</v>
      </c>
    </row>
    <row r="511" spans="28:28" x14ac:dyDescent="0.2">
      <c r="AB511" s="17" t="s">
        <v>766</v>
      </c>
    </row>
    <row r="512" spans="28:28" x14ac:dyDescent="0.2">
      <c r="AB512" s="17" t="s">
        <v>767</v>
      </c>
    </row>
    <row r="513" spans="28:28" x14ac:dyDescent="0.2">
      <c r="AB513" s="17" t="s">
        <v>768</v>
      </c>
    </row>
    <row r="514" spans="28:28" x14ac:dyDescent="0.2">
      <c r="AB514" s="17" t="s">
        <v>769</v>
      </c>
    </row>
    <row r="515" spans="28:28" x14ac:dyDescent="0.2">
      <c r="AB515" s="17" t="s">
        <v>770</v>
      </c>
    </row>
    <row r="516" spans="28:28" x14ac:dyDescent="0.2">
      <c r="AB516" s="17" t="s">
        <v>771</v>
      </c>
    </row>
    <row r="517" spans="28:28" x14ac:dyDescent="0.2">
      <c r="AB517" s="17" t="s">
        <v>772</v>
      </c>
    </row>
    <row r="518" spans="28:28" x14ac:dyDescent="0.2">
      <c r="AB518" s="17" t="s">
        <v>773</v>
      </c>
    </row>
    <row r="519" spans="28:28" x14ac:dyDescent="0.2">
      <c r="AB519" s="17" t="s">
        <v>774</v>
      </c>
    </row>
    <row r="520" spans="28:28" x14ac:dyDescent="0.2">
      <c r="AB520" s="17" t="s">
        <v>775</v>
      </c>
    </row>
    <row r="521" spans="28:28" x14ac:dyDescent="0.2">
      <c r="AB521" s="17" t="s">
        <v>776</v>
      </c>
    </row>
    <row r="522" spans="28:28" x14ac:dyDescent="0.2">
      <c r="AB522" s="17" t="s">
        <v>777</v>
      </c>
    </row>
    <row r="523" spans="28:28" x14ac:dyDescent="0.2">
      <c r="AB523" s="17" t="s">
        <v>778</v>
      </c>
    </row>
    <row r="524" spans="28:28" x14ac:dyDescent="0.2">
      <c r="AB524" s="17" t="s">
        <v>779</v>
      </c>
    </row>
    <row r="525" spans="28:28" x14ac:dyDescent="0.2">
      <c r="AB525" s="17" t="s">
        <v>780</v>
      </c>
    </row>
    <row r="526" spans="28:28" x14ac:dyDescent="0.2">
      <c r="AB526" s="17" t="s">
        <v>781</v>
      </c>
    </row>
    <row r="527" spans="28:28" x14ac:dyDescent="0.2">
      <c r="AB527" s="17" t="s">
        <v>782</v>
      </c>
    </row>
    <row r="528" spans="28:28" x14ac:dyDescent="0.2">
      <c r="AB528" s="17" t="s">
        <v>783</v>
      </c>
    </row>
    <row r="529" spans="28:28" x14ac:dyDescent="0.2">
      <c r="AB529" s="17" t="s">
        <v>784</v>
      </c>
    </row>
    <row r="530" spans="28:28" x14ac:dyDescent="0.2">
      <c r="AB530" s="17" t="s">
        <v>785</v>
      </c>
    </row>
    <row r="531" spans="28:28" x14ac:dyDescent="0.2">
      <c r="AB531" s="17" t="s">
        <v>786</v>
      </c>
    </row>
    <row r="532" spans="28:28" x14ac:dyDescent="0.2">
      <c r="AB532" s="17" t="s">
        <v>787</v>
      </c>
    </row>
    <row r="533" spans="28:28" x14ac:dyDescent="0.2">
      <c r="AB533" s="17" t="s">
        <v>788</v>
      </c>
    </row>
    <row r="534" spans="28:28" x14ac:dyDescent="0.2">
      <c r="AB534" s="17" t="s">
        <v>789</v>
      </c>
    </row>
    <row r="535" spans="28:28" x14ac:dyDescent="0.2">
      <c r="AB535" s="17" t="s">
        <v>790</v>
      </c>
    </row>
    <row r="536" spans="28:28" x14ac:dyDescent="0.2">
      <c r="AB536" s="17" t="s">
        <v>791</v>
      </c>
    </row>
    <row r="537" spans="28:28" x14ac:dyDescent="0.2">
      <c r="AB537" s="17" t="s">
        <v>792</v>
      </c>
    </row>
    <row r="538" spans="28:28" x14ac:dyDescent="0.2">
      <c r="AB538" s="17" t="s">
        <v>793</v>
      </c>
    </row>
    <row r="539" spans="28:28" x14ac:dyDescent="0.2">
      <c r="AB539" s="17" t="s">
        <v>794</v>
      </c>
    </row>
    <row r="540" spans="28:28" x14ac:dyDescent="0.2">
      <c r="AB540" s="17" t="s">
        <v>795</v>
      </c>
    </row>
    <row r="541" spans="28:28" x14ac:dyDescent="0.2">
      <c r="AB541" s="17" t="s">
        <v>796</v>
      </c>
    </row>
    <row r="542" spans="28:28" x14ac:dyDescent="0.2">
      <c r="AB542" s="17" t="s">
        <v>797</v>
      </c>
    </row>
    <row r="543" spans="28:28" x14ac:dyDescent="0.2">
      <c r="AB543" s="17" t="s">
        <v>798</v>
      </c>
    </row>
    <row r="544" spans="28:28" x14ac:dyDescent="0.2">
      <c r="AB544" s="17" t="s">
        <v>799</v>
      </c>
    </row>
    <row r="545" spans="28:28" x14ac:dyDescent="0.2">
      <c r="AB545" s="17" t="s">
        <v>800</v>
      </c>
    </row>
    <row r="546" spans="28:28" x14ac:dyDescent="0.2">
      <c r="AB546" s="17" t="s">
        <v>801</v>
      </c>
    </row>
    <row r="547" spans="28:28" x14ac:dyDescent="0.2">
      <c r="AB547" s="17" t="s">
        <v>802</v>
      </c>
    </row>
    <row r="548" spans="28:28" x14ac:dyDescent="0.2">
      <c r="AB548" s="17" t="s">
        <v>803</v>
      </c>
    </row>
    <row r="549" spans="28:28" x14ac:dyDescent="0.2">
      <c r="AB549" s="17" t="s">
        <v>804</v>
      </c>
    </row>
    <row r="550" spans="28:28" x14ac:dyDescent="0.2">
      <c r="AB550" s="17" t="s">
        <v>805</v>
      </c>
    </row>
    <row r="551" spans="28:28" x14ac:dyDescent="0.2">
      <c r="AB551" s="17" t="s">
        <v>806</v>
      </c>
    </row>
    <row r="552" spans="28:28" x14ac:dyDescent="0.2">
      <c r="AB552" s="17" t="s">
        <v>807</v>
      </c>
    </row>
    <row r="553" spans="28:28" x14ac:dyDescent="0.2">
      <c r="AB553" s="17" t="s">
        <v>808</v>
      </c>
    </row>
    <row r="554" spans="28:28" x14ac:dyDescent="0.2">
      <c r="AB554" s="17" t="s">
        <v>809</v>
      </c>
    </row>
    <row r="555" spans="28:28" x14ac:dyDescent="0.2">
      <c r="AB555" s="17" t="s">
        <v>810</v>
      </c>
    </row>
    <row r="556" spans="28:28" x14ac:dyDescent="0.2">
      <c r="AB556" s="17" t="s">
        <v>811</v>
      </c>
    </row>
    <row r="557" spans="28:28" x14ac:dyDescent="0.2">
      <c r="AB557" s="17" t="s">
        <v>812</v>
      </c>
    </row>
    <row r="558" spans="28:28" x14ac:dyDescent="0.2">
      <c r="AB558" s="17" t="s">
        <v>813</v>
      </c>
    </row>
    <row r="559" spans="28:28" x14ac:dyDescent="0.2">
      <c r="AB559" s="17" t="s">
        <v>814</v>
      </c>
    </row>
    <row r="560" spans="28:28" x14ac:dyDescent="0.2">
      <c r="AB560" s="17" t="s">
        <v>815</v>
      </c>
    </row>
    <row r="561" spans="28:28" x14ac:dyDescent="0.2">
      <c r="AB561" s="17" t="s">
        <v>816</v>
      </c>
    </row>
    <row r="562" spans="28:28" x14ac:dyDescent="0.2">
      <c r="AB562" s="17" t="s">
        <v>817</v>
      </c>
    </row>
    <row r="563" spans="28:28" x14ac:dyDescent="0.2">
      <c r="AB563" s="17" t="s">
        <v>818</v>
      </c>
    </row>
    <row r="564" spans="28:28" x14ac:dyDescent="0.2">
      <c r="AB564" s="17" t="s">
        <v>819</v>
      </c>
    </row>
    <row r="565" spans="28:28" x14ac:dyDescent="0.2">
      <c r="AB565" s="17" t="s">
        <v>820</v>
      </c>
    </row>
    <row r="566" spans="28:28" x14ac:dyDescent="0.2">
      <c r="AB566" s="17" t="s">
        <v>821</v>
      </c>
    </row>
    <row r="567" spans="28:28" x14ac:dyDescent="0.2">
      <c r="AB567" s="17" t="s">
        <v>822</v>
      </c>
    </row>
    <row r="568" spans="28:28" x14ac:dyDescent="0.2">
      <c r="AB568" s="17" t="s">
        <v>823</v>
      </c>
    </row>
    <row r="569" spans="28:28" x14ac:dyDescent="0.2">
      <c r="AB569" s="17" t="s">
        <v>824</v>
      </c>
    </row>
    <row r="570" spans="28:28" x14ac:dyDescent="0.2">
      <c r="AB570" s="17" t="s">
        <v>825</v>
      </c>
    </row>
    <row r="571" spans="28:28" x14ac:dyDescent="0.2">
      <c r="AB571" s="17" t="s">
        <v>826</v>
      </c>
    </row>
    <row r="572" spans="28:28" x14ac:dyDescent="0.2">
      <c r="AB572" s="17" t="s">
        <v>827</v>
      </c>
    </row>
    <row r="573" spans="28:28" x14ac:dyDescent="0.2">
      <c r="AB573" s="17" t="s">
        <v>828</v>
      </c>
    </row>
    <row r="574" spans="28:28" x14ac:dyDescent="0.2">
      <c r="AB574" s="17" t="s">
        <v>829</v>
      </c>
    </row>
    <row r="575" spans="28:28" x14ac:dyDescent="0.2">
      <c r="AB575" s="17" t="s">
        <v>830</v>
      </c>
    </row>
    <row r="576" spans="28:28" x14ac:dyDescent="0.2">
      <c r="AB576" s="17" t="s">
        <v>831</v>
      </c>
    </row>
    <row r="577" spans="28:28" x14ac:dyDescent="0.2">
      <c r="AB577" s="17" t="s">
        <v>832</v>
      </c>
    </row>
    <row r="578" spans="28:28" x14ac:dyDescent="0.2">
      <c r="AB578" s="17" t="s">
        <v>833</v>
      </c>
    </row>
    <row r="579" spans="28:28" x14ac:dyDescent="0.2">
      <c r="AB579" s="17" t="s">
        <v>834</v>
      </c>
    </row>
    <row r="580" spans="28:28" x14ac:dyDescent="0.2">
      <c r="AB580" s="17" t="s">
        <v>835</v>
      </c>
    </row>
    <row r="581" spans="28:28" x14ac:dyDescent="0.2">
      <c r="AB581" s="17" t="s">
        <v>836</v>
      </c>
    </row>
    <row r="582" spans="28:28" x14ac:dyDescent="0.2">
      <c r="AB582" s="17" t="s">
        <v>837</v>
      </c>
    </row>
    <row r="583" spans="28:28" x14ac:dyDescent="0.2">
      <c r="AB583" s="17" t="s">
        <v>838</v>
      </c>
    </row>
    <row r="584" spans="28:28" x14ac:dyDescent="0.2">
      <c r="AB584" s="17" t="s">
        <v>839</v>
      </c>
    </row>
    <row r="585" spans="28:28" x14ac:dyDescent="0.2">
      <c r="AB585" s="17" t="s">
        <v>840</v>
      </c>
    </row>
    <row r="586" spans="28:28" x14ac:dyDescent="0.2">
      <c r="AB586" s="17" t="s">
        <v>841</v>
      </c>
    </row>
    <row r="587" spans="28:28" x14ac:dyDescent="0.2">
      <c r="AB587" s="17" t="s">
        <v>842</v>
      </c>
    </row>
    <row r="588" spans="28:28" x14ac:dyDescent="0.2">
      <c r="AB588" s="17" t="s">
        <v>843</v>
      </c>
    </row>
    <row r="589" spans="28:28" x14ac:dyDescent="0.2">
      <c r="AB589" s="17" t="s">
        <v>844</v>
      </c>
    </row>
    <row r="590" spans="28:28" x14ac:dyDescent="0.2">
      <c r="AB590" s="17" t="s">
        <v>845</v>
      </c>
    </row>
    <row r="591" spans="28:28" x14ac:dyDescent="0.2">
      <c r="AB591" s="17" t="s">
        <v>846</v>
      </c>
    </row>
    <row r="592" spans="28:28" x14ac:dyDescent="0.2">
      <c r="AB592" s="17" t="s">
        <v>847</v>
      </c>
    </row>
    <row r="593" spans="28:28" x14ac:dyDescent="0.2">
      <c r="AB593" s="17" t="s">
        <v>848</v>
      </c>
    </row>
    <row r="594" spans="28:28" x14ac:dyDescent="0.2">
      <c r="AB594" s="17" t="s">
        <v>849</v>
      </c>
    </row>
    <row r="595" spans="28:28" x14ac:dyDescent="0.2">
      <c r="AB595" s="17" t="s">
        <v>850</v>
      </c>
    </row>
    <row r="596" spans="28:28" x14ac:dyDescent="0.2">
      <c r="AB596" s="17" t="s">
        <v>851</v>
      </c>
    </row>
    <row r="597" spans="28:28" x14ac:dyDescent="0.2">
      <c r="AB597" s="17" t="s">
        <v>852</v>
      </c>
    </row>
    <row r="598" spans="28:28" x14ac:dyDescent="0.2">
      <c r="AB598" s="17" t="s">
        <v>853</v>
      </c>
    </row>
    <row r="599" spans="28:28" x14ac:dyDescent="0.2">
      <c r="AB599" s="17" t="s">
        <v>854</v>
      </c>
    </row>
    <row r="600" spans="28:28" x14ac:dyDescent="0.2">
      <c r="AB600" s="17" t="s">
        <v>855</v>
      </c>
    </row>
    <row r="601" spans="28:28" x14ac:dyDescent="0.2">
      <c r="AB601" s="17" t="s">
        <v>856</v>
      </c>
    </row>
    <row r="602" spans="28:28" x14ac:dyDescent="0.2">
      <c r="AB602" s="17" t="s">
        <v>857</v>
      </c>
    </row>
    <row r="603" spans="28:28" x14ac:dyDescent="0.2">
      <c r="AB603" s="17" t="s">
        <v>858</v>
      </c>
    </row>
    <row r="604" spans="28:28" x14ac:dyDescent="0.2">
      <c r="AB604" s="17" t="s">
        <v>859</v>
      </c>
    </row>
    <row r="605" spans="28:28" x14ac:dyDescent="0.2">
      <c r="AB605" s="17" t="s">
        <v>860</v>
      </c>
    </row>
    <row r="606" spans="28:28" x14ac:dyDescent="0.2">
      <c r="AB606" s="17" t="s">
        <v>861</v>
      </c>
    </row>
    <row r="607" spans="28:28" x14ac:dyDescent="0.2">
      <c r="AB607" s="17" t="s">
        <v>862</v>
      </c>
    </row>
    <row r="608" spans="28:28" x14ac:dyDescent="0.2">
      <c r="AB608" s="17" t="s">
        <v>863</v>
      </c>
    </row>
    <row r="609" spans="28:28" x14ac:dyDescent="0.2">
      <c r="AB609" s="17" t="s">
        <v>864</v>
      </c>
    </row>
    <row r="610" spans="28:28" x14ac:dyDescent="0.2">
      <c r="AB610" s="17" t="s">
        <v>865</v>
      </c>
    </row>
    <row r="611" spans="28:28" x14ac:dyDescent="0.2">
      <c r="AB611" s="17" t="s">
        <v>866</v>
      </c>
    </row>
    <row r="612" spans="28:28" x14ac:dyDescent="0.2">
      <c r="AB612" s="17" t="s">
        <v>867</v>
      </c>
    </row>
    <row r="613" spans="28:28" x14ac:dyDescent="0.2">
      <c r="AB613" s="17" t="s">
        <v>868</v>
      </c>
    </row>
    <row r="614" spans="28:28" x14ac:dyDescent="0.2">
      <c r="AB614" s="17" t="s">
        <v>869</v>
      </c>
    </row>
    <row r="615" spans="28:28" x14ac:dyDescent="0.2">
      <c r="AB615" s="17" t="s">
        <v>870</v>
      </c>
    </row>
    <row r="616" spans="28:28" x14ac:dyDescent="0.2">
      <c r="AB616" s="17" t="s">
        <v>871</v>
      </c>
    </row>
    <row r="617" spans="28:28" x14ac:dyDescent="0.2">
      <c r="AB617" s="17" t="s">
        <v>872</v>
      </c>
    </row>
    <row r="618" spans="28:28" x14ac:dyDescent="0.2">
      <c r="AB618" s="17" t="s">
        <v>873</v>
      </c>
    </row>
    <row r="619" spans="28:28" x14ac:dyDescent="0.2">
      <c r="AB619" s="17" t="s">
        <v>874</v>
      </c>
    </row>
    <row r="620" spans="28:28" x14ac:dyDescent="0.2">
      <c r="AB620" s="17" t="s">
        <v>875</v>
      </c>
    </row>
    <row r="621" spans="28:28" x14ac:dyDescent="0.2">
      <c r="AB621" s="17" t="s">
        <v>876</v>
      </c>
    </row>
    <row r="622" spans="28:28" x14ac:dyDescent="0.2">
      <c r="AB622" s="17" t="s">
        <v>877</v>
      </c>
    </row>
    <row r="623" spans="28:28" x14ac:dyDescent="0.2">
      <c r="AB623" s="17" t="s">
        <v>878</v>
      </c>
    </row>
    <row r="624" spans="28:28" x14ac:dyDescent="0.2">
      <c r="AB624" s="17" t="s">
        <v>879</v>
      </c>
    </row>
    <row r="625" spans="28:28" x14ac:dyDescent="0.2">
      <c r="AB625" s="17" t="s">
        <v>880</v>
      </c>
    </row>
    <row r="626" spans="28:28" x14ac:dyDescent="0.2">
      <c r="AB626" s="17" t="s">
        <v>881</v>
      </c>
    </row>
    <row r="627" spans="28:28" x14ac:dyDescent="0.2">
      <c r="AB627" s="17" t="s">
        <v>882</v>
      </c>
    </row>
    <row r="628" spans="28:28" x14ac:dyDescent="0.2">
      <c r="AB628" s="17" t="s">
        <v>883</v>
      </c>
    </row>
    <row r="629" spans="28:28" x14ac:dyDescent="0.2">
      <c r="AB629" s="17" t="s">
        <v>884</v>
      </c>
    </row>
    <row r="630" spans="28:28" x14ac:dyDescent="0.2">
      <c r="AB630" s="17" t="s">
        <v>885</v>
      </c>
    </row>
    <row r="631" spans="28:28" x14ac:dyDescent="0.2">
      <c r="AB631" s="17" t="s">
        <v>886</v>
      </c>
    </row>
    <row r="632" spans="28:28" x14ac:dyDescent="0.2">
      <c r="AB632" s="17" t="s">
        <v>887</v>
      </c>
    </row>
    <row r="633" spans="28:28" x14ac:dyDescent="0.2">
      <c r="AB633" s="17" t="s">
        <v>888</v>
      </c>
    </row>
    <row r="634" spans="28:28" x14ac:dyDescent="0.2">
      <c r="AB634" s="17" t="s">
        <v>889</v>
      </c>
    </row>
    <row r="635" spans="28:28" x14ac:dyDescent="0.2">
      <c r="AB635" s="17" t="s">
        <v>890</v>
      </c>
    </row>
    <row r="636" spans="28:28" x14ac:dyDescent="0.2">
      <c r="AB636" s="17" t="s">
        <v>891</v>
      </c>
    </row>
    <row r="637" spans="28:28" x14ac:dyDescent="0.2">
      <c r="AB637" s="17" t="s">
        <v>892</v>
      </c>
    </row>
    <row r="638" spans="28:28" x14ac:dyDescent="0.2">
      <c r="AB638" s="17" t="s">
        <v>893</v>
      </c>
    </row>
    <row r="639" spans="28:28" x14ac:dyDescent="0.2">
      <c r="AB639" s="17" t="s">
        <v>894</v>
      </c>
    </row>
    <row r="640" spans="28:28" x14ac:dyDescent="0.2">
      <c r="AB640" s="17" t="s">
        <v>895</v>
      </c>
    </row>
    <row r="641" spans="28:28" x14ac:dyDescent="0.2">
      <c r="AB641" s="17" t="s">
        <v>896</v>
      </c>
    </row>
    <row r="642" spans="28:28" x14ac:dyDescent="0.2">
      <c r="AB642" s="17" t="s">
        <v>897</v>
      </c>
    </row>
    <row r="643" spans="28:28" x14ac:dyDescent="0.2">
      <c r="AB643" s="17" t="s">
        <v>898</v>
      </c>
    </row>
    <row r="644" spans="28:28" x14ac:dyDescent="0.2">
      <c r="AB644" s="17" t="s">
        <v>899</v>
      </c>
    </row>
    <row r="645" spans="28:28" x14ac:dyDescent="0.2">
      <c r="AB645" s="17" t="s">
        <v>900</v>
      </c>
    </row>
    <row r="646" spans="28:28" x14ac:dyDescent="0.2">
      <c r="AB646" s="17" t="s">
        <v>901</v>
      </c>
    </row>
    <row r="647" spans="28:28" x14ac:dyDescent="0.2">
      <c r="AB647" s="17" t="s">
        <v>902</v>
      </c>
    </row>
    <row r="648" spans="28:28" x14ac:dyDescent="0.2">
      <c r="AB648" s="17" t="s">
        <v>903</v>
      </c>
    </row>
    <row r="649" spans="28:28" x14ac:dyDescent="0.2">
      <c r="AB649" s="17" t="s">
        <v>904</v>
      </c>
    </row>
    <row r="650" spans="28:28" x14ac:dyDescent="0.2">
      <c r="AB650" s="17" t="s">
        <v>905</v>
      </c>
    </row>
    <row r="651" spans="28:28" x14ac:dyDescent="0.2">
      <c r="AB651" s="17" t="s">
        <v>906</v>
      </c>
    </row>
    <row r="652" spans="28:28" x14ac:dyDescent="0.2">
      <c r="AB652" s="17" t="s">
        <v>907</v>
      </c>
    </row>
    <row r="653" spans="28:28" x14ac:dyDescent="0.2">
      <c r="AB653" s="17" t="s">
        <v>908</v>
      </c>
    </row>
    <row r="654" spans="28:28" x14ac:dyDescent="0.2">
      <c r="AB654" s="17" t="s">
        <v>909</v>
      </c>
    </row>
    <row r="655" spans="28:28" x14ac:dyDescent="0.2">
      <c r="AB655" s="17" t="s">
        <v>910</v>
      </c>
    </row>
    <row r="656" spans="28:28" x14ac:dyDescent="0.2">
      <c r="AB656" s="17" t="s">
        <v>911</v>
      </c>
    </row>
    <row r="657" spans="28:28" x14ac:dyDescent="0.2">
      <c r="AB657" s="17" t="s">
        <v>912</v>
      </c>
    </row>
    <row r="658" spans="28:28" x14ac:dyDescent="0.2">
      <c r="AB658" s="17" t="s">
        <v>913</v>
      </c>
    </row>
    <row r="659" spans="28:28" x14ac:dyDescent="0.2">
      <c r="AB659" s="17" t="s">
        <v>914</v>
      </c>
    </row>
    <row r="660" spans="28:28" x14ac:dyDescent="0.2">
      <c r="AB660" s="17" t="s">
        <v>915</v>
      </c>
    </row>
    <row r="661" spans="28:28" x14ac:dyDescent="0.2">
      <c r="AB661" s="17" t="s">
        <v>916</v>
      </c>
    </row>
    <row r="662" spans="28:28" x14ac:dyDescent="0.2">
      <c r="AB662" s="17" t="s">
        <v>917</v>
      </c>
    </row>
    <row r="663" spans="28:28" x14ac:dyDescent="0.2">
      <c r="AB663" s="17" t="s">
        <v>918</v>
      </c>
    </row>
    <row r="664" spans="28:28" x14ac:dyDescent="0.2">
      <c r="AB664" s="17" t="s">
        <v>919</v>
      </c>
    </row>
    <row r="665" spans="28:28" x14ac:dyDescent="0.2">
      <c r="AB665" s="17" t="s">
        <v>920</v>
      </c>
    </row>
    <row r="666" spans="28:28" x14ac:dyDescent="0.2">
      <c r="AB666" s="17" t="s">
        <v>921</v>
      </c>
    </row>
    <row r="667" spans="28:28" x14ac:dyDescent="0.2">
      <c r="AB667" s="17" t="s">
        <v>922</v>
      </c>
    </row>
    <row r="668" spans="28:28" x14ac:dyDescent="0.2">
      <c r="AB668" s="17" t="s">
        <v>923</v>
      </c>
    </row>
    <row r="669" spans="28:28" x14ac:dyDescent="0.2">
      <c r="AB669" s="17" t="s">
        <v>924</v>
      </c>
    </row>
    <row r="670" spans="28:28" x14ac:dyDescent="0.2">
      <c r="AB670" s="17" t="s">
        <v>925</v>
      </c>
    </row>
    <row r="671" spans="28:28" x14ac:dyDescent="0.2">
      <c r="AB671" s="17" t="s">
        <v>926</v>
      </c>
    </row>
    <row r="672" spans="28:28" x14ac:dyDescent="0.2">
      <c r="AB672" s="17" t="s">
        <v>927</v>
      </c>
    </row>
    <row r="673" spans="28:28" x14ac:dyDescent="0.2">
      <c r="AB673" s="17" t="s">
        <v>928</v>
      </c>
    </row>
    <row r="674" spans="28:28" x14ac:dyDescent="0.2">
      <c r="AB674" s="17" t="s">
        <v>929</v>
      </c>
    </row>
    <row r="675" spans="28:28" x14ac:dyDescent="0.2">
      <c r="AB675" s="17" t="s">
        <v>930</v>
      </c>
    </row>
    <row r="676" spans="28:28" x14ac:dyDescent="0.2">
      <c r="AB676" s="17" t="s">
        <v>931</v>
      </c>
    </row>
    <row r="677" spans="28:28" x14ac:dyDescent="0.2">
      <c r="AB677" s="17" t="s">
        <v>932</v>
      </c>
    </row>
    <row r="678" spans="28:28" x14ac:dyDescent="0.2">
      <c r="AB678" s="17" t="s">
        <v>933</v>
      </c>
    </row>
    <row r="679" spans="28:28" x14ac:dyDescent="0.2">
      <c r="AB679" s="17" t="s">
        <v>934</v>
      </c>
    </row>
    <row r="680" spans="28:28" x14ac:dyDescent="0.2">
      <c r="AB680" s="17" t="s">
        <v>935</v>
      </c>
    </row>
    <row r="681" spans="28:28" x14ac:dyDescent="0.2">
      <c r="AB681" s="17" t="s">
        <v>936</v>
      </c>
    </row>
    <row r="682" spans="28:28" x14ac:dyDescent="0.2">
      <c r="AB682" s="17" t="s">
        <v>937</v>
      </c>
    </row>
    <row r="683" spans="28:28" x14ac:dyDescent="0.2">
      <c r="AB683" s="17" t="s">
        <v>938</v>
      </c>
    </row>
    <row r="684" spans="28:28" x14ac:dyDescent="0.2">
      <c r="AB684" s="17" t="s">
        <v>939</v>
      </c>
    </row>
    <row r="685" spans="28:28" x14ac:dyDescent="0.2">
      <c r="AB685" s="17" t="s">
        <v>940</v>
      </c>
    </row>
    <row r="686" spans="28:28" x14ac:dyDescent="0.2">
      <c r="AB686" s="17" t="s">
        <v>941</v>
      </c>
    </row>
    <row r="687" spans="28:28" x14ac:dyDescent="0.2">
      <c r="AB687" s="17" t="s">
        <v>942</v>
      </c>
    </row>
    <row r="688" spans="28:28" x14ac:dyDescent="0.2">
      <c r="AB688" s="17" t="s">
        <v>943</v>
      </c>
    </row>
    <row r="689" spans="28:28" x14ac:dyDescent="0.2">
      <c r="AB689" s="17" t="s">
        <v>944</v>
      </c>
    </row>
    <row r="690" spans="28:28" x14ac:dyDescent="0.2">
      <c r="AB690" s="17" t="s">
        <v>945</v>
      </c>
    </row>
    <row r="691" spans="28:28" x14ac:dyDescent="0.2">
      <c r="AB691" s="17" t="s">
        <v>946</v>
      </c>
    </row>
    <row r="692" spans="28:28" x14ac:dyDescent="0.2">
      <c r="AB692" s="17" t="s">
        <v>947</v>
      </c>
    </row>
    <row r="693" spans="28:28" x14ac:dyDescent="0.2">
      <c r="AB693" s="17" t="s">
        <v>948</v>
      </c>
    </row>
    <row r="694" spans="28:28" x14ac:dyDescent="0.2">
      <c r="AB694" s="17" t="s">
        <v>949</v>
      </c>
    </row>
    <row r="695" spans="28:28" x14ac:dyDescent="0.2">
      <c r="AB695" s="17" t="s">
        <v>950</v>
      </c>
    </row>
    <row r="696" spans="28:28" x14ac:dyDescent="0.2">
      <c r="AB696" s="17" t="s">
        <v>951</v>
      </c>
    </row>
    <row r="697" spans="28:28" x14ac:dyDescent="0.2">
      <c r="AB697" s="17" t="s">
        <v>952</v>
      </c>
    </row>
    <row r="698" spans="28:28" x14ac:dyDescent="0.2">
      <c r="AB698" s="17" t="s">
        <v>953</v>
      </c>
    </row>
    <row r="699" spans="28:28" x14ac:dyDescent="0.2">
      <c r="AB699" s="17" t="s">
        <v>954</v>
      </c>
    </row>
    <row r="700" spans="28:28" x14ac:dyDescent="0.2">
      <c r="AB700" s="17" t="s">
        <v>955</v>
      </c>
    </row>
    <row r="701" spans="28:28" x14ac:dyDescent="0.2">
      <c r="AB701" s="17" t="s">
        <v>956</v>
      </c>
    </row>
    <row r="702" spans="28:28" x14ac:dyDescent="0.2">
      <c r="AB702" s="17" t="s">
        <v>957</v>
      </c>
    </row>
    <row r="703" spans="28:28" x14ac:dyDescent="0.2">
      <c r="AB703" s="17" t="s">
        <v>958</v>
      </c>
    </row>
    <row r="704" spans="28:28" x14ac:dyDescent="0.2">
      <c r="AB704" s="17" t="s">
        <v>959</v>
      </c>
    </row>
    <row r="705" spans="28:28" x14ac:dyDescent="0.2">
      <c r="AB705" s="17" t="s">
        <v>960</v>
      </c>
    </row>
    <row r="706" spans="28:28" x14ac:dyDescent="0.2">
      <c r="AB706" s="17" t="s">
        <v>961</v>
      </c>
    </row>
    <row r="707" spans="28:28" x14ac:dyDescent="0.2">
      <c r="AB707" s="17" t="s">
        <v>962</v>
      </c>
    </row>
    <row r="708" spans="28:28" x14ac:dyDescent="0.2">
      <c r="AB708" s="17" t="s">
        <v>963</v>
      </c>
    </row>
    <row r="709" spans="28:28" x14ac:dyDescent="0.2">
      <c r="AB709" s="17" t="s">
        <v>964</v>
      </c>
    </row>
    <row r="710" spans="28:28" x14ac:dyDescent="0.2">
      <c r="AB710" s="17" t="s">
        <v>965</v>
      </c>
    </row>
    <row r="711" spans="28:28" x14ac:dyDescent="0.2">
      <c r="AB711" s="17" t="s">
        <v>966</v>
      </c>
    </row>
    <row r="712" spans="28:28" x14ac:dyDescent="0.2">
      <c r="AB712" s="17" t="s">
        <v>967</v>
      </c>
    </row>
    <row r="713" spans="28:28" x14ac:dyDescent="0.2">
      <c r="AB713" s="17" t="s">
        <v>968</v>
      </c>
    </row>
    <row r="714" spans="28:28" x14ac:dyDescent="0.2">
      <c r="AB714" s="17" t="s">
        <v>969</v>
      </c>
    </row>
    <row r="715" spans="28:28" x14ac:dyDescent="0.2">
      <c r="AB715" s="17" t="s">
        <v>970</v>
      </c>
    </row>
    <row r="716" spans="28:28" x14ac:dyDescent="0.2">
      <c r="AB716" s="17" t="s">
        <v>971</v>
      </c>
    </row>
    <row r="717" spans="28:28" x14ac:dyDescent="0.2">
      <c r="AB717" s="17" t="s">
        <v>972</v>
      </c>
    </row>
    <row r="718" spans="28:28" x14ac:dyDescent="0.2">
      <c r="AB718" s="17" t="s">
        <v>973</v>
      </c>
    </row>
    <row r="719" spans="28:28" x14ac:dyDescent="0.2">
      <c r="AB719" s="17" t="s">
        <v>974</v>
      </c>
    </row>
    <row r="720" spans="28:28" x14ac:dyDescent="0.2">
      <c r="AB720" s="17" t="s">
        <v>975</v>
      </c>
    </row>
    <row r="721" spans="28:28" x14ac:dyDescent="0.2">
      <c r="AB721" s="17" t="s">
        <v>976</v>
      </c>
    </row>
    <row r="722" spans="28:28" x14ac:dyDescent="0.2">
      <c r="AB722" s="17" t="s">
        <v>977</v>
      </c>
    </row>
    <row r="723" spans="28:28" x14ac:dyDescent="0.2">
      <c r="AB723" s="17" t="s">
        <v>978</v>
      </c>
    </row>
    <row r="724" spans="28:28" x14ac:dyDescent="0.2">
      <c r="AB724" s="17" t="s">
        <v>979</v>
      </c>
    </row>
    <row r="725" spans="28:28" x14ac:dyDescent="0.2">
      <c r="AB725" s="17" t="s">
        <v>980</v>
      </c>
    </row>
    <row r="726" spans="28:28" x14ac:dyDescent="0.2">
      <c r="AB726" s="17" t="s">
        <v>981</v>
      </c>
    </row>
    <row r="727" spans="28:28" x14ac:dyDescent="0.2">
      <c r="AB727" s="17" t="s">
        <v>982</v>
      </c>
    </row>
    <row r="728" spans="28:28" x14ac:dyDescent="0.2">
      <c r="AB728" s="17" t="s">
        <v>983</v>
      </c>
    </row>
    <row r="729" spans="28:28" x14ac:dyDescent="0.2">
      <c r="AB729" s="17" t="s">
        <v>984</v>
      </c>
    </row>
    <row r="730" spans="28:28" x14ac:dyDescent="0.2">
      <c r="AB730" s="17" t="s">
        <v>985</v>
      </c>
    </row>
    <row r="731" spans="28:28" x14ac:dyDescent="0.2">
      <c r="AB731" s="17" t="s">
        <v>986</v>
      </c>
    </row>
    <row r="732" spans="28:28" x14ac:dyDescent="0.2">
      <c r="AB732" s="17" t="s">
        <v>987</v>
      </c>
    </row>
    <row r="733" spans="28:28" x14ac:dyDescent="0.2">
      <c r="AB733" s="17" t="s">
        <v>988</v>
      </c>
    </row>
    <row r="734" spans="28:28" x14ac:dyDescent="0.2">
      <c r="AB734" s="17" t="s">
        <v>989</v>
      </c>
    </row>
    <row r="735" spans="28:28" x14ac:dyDescent="0.2">
      <c r="AB735" s="17" t="s">
        <v>990</v>
      </c>
    </row>
    <row r="736" spans="28:28" x14ac:dyDescent="0.2">
      <c r="AB736" s="17" t="s">
        <v>991</v>
      </c>
    </row>
    <row r="737" spans="28:28" x14ac:dyDescent="0.2">
      <c r="AB737" s="17" t="s">
        <v>992</v>
      </c>
    </row>
    <row r="738" spans="28:28" x14ac:dyDescent="0.2">
      <c r="AB738" s="17" t="s">
        <v>993</v>
      </c>
    </row>
    <row r="739" spans="28:28" x14ac:dyDescent="0.2">
      <c r="AB739" s="17" t="s">
        <v>994</v>
      </c>
    </row>
    <row r="740" spans="28:28" x14ac:dyDescent="0.2">
      <c r="AB740" s="17" t="s">
        <v>995</v>
      </c>
    </row>
    <row r="741" spans="28:28" x14ac:dyDescent="0.2">
      <c r="AB741" s="17" t="s">
        <v>996</v>
      </c>
    </row>
    <row r="742" spans="28:28" x14ac:dyDescent="0.2">
      <c r="AB742" s="17" t="s">
        <v>997</v>
      </c>
    </row>
    <row r="743" spans="28:28" x14ac:dyDescent="0.2">
      <c r="AB743" s="17" t="s">
        <v>998</v>
      </c>
    </row>
    <row r="744" spans="28:28" x14ac:dyDescent="0.2">
      <c r="AB744" s="17" t="s">
        <v>999</v>
      </c>
    </row>
    <row r="745" spans="28:28" x14ac:dyDescent="0.2">
      <c r="AB745" s="17" t="s">
        <v>1000</v>
      </c>
    </row>
    <row r="746" spans="28:28" x14ac:dyDescent="0.2">
      <c r="AB746" s="17" t="s">
        <v>1001</v>
      </c>
    </row>
    <row r="747" spans="28:28" x14ac:dyDescent="0.2">
      <c r="AB747" s="17" t="s">
        <v>1002</v>
      </c>
    </row>
    <row r="748" spans="28:28" x14ac:dyDescent="0.2">
      <c r="AB748" s="17" t="s">
        <v>1003</v>
      </c>
    </row>
    <row r="749" spans="28:28" x14ac:dyDescent="0.2">
      <c r="AB749" s="17" t="s">
        <v>1004</v>
      </c>
    </row>
    <row r="750" spans="28:28" x14ac:dyDescent="0.2">
      <c r="AB750" s="17" t="s">
        <v>1005</v>
      </c>
    </row>
    <row r="751" spans="28:28" x14ac:dyDescent="0.2">
      <c r="AB751" s="17" t="s">
        <v>1006</v>
      </c>
    </row>
    <row r="752" spans="28:28" x14ac:dyDescent="0.2">
      <c r="AB752" s="17" t="s">
        <v>1007</v>
      </c>
    </row>
    <row r="753" spans="28:28" x14ac:dyDescent="0.2">
      <c r="AB753" s="17" t="s">
        <v>1008</v>
      </c>
    </row>
    <row r="754" spans="28:28" x14ac:dyDescent="0.2">
      <c r="AB754" s="17" t="s">
        <v>1009</v>
      </c>
    </row>
    <row r="755" spans="28:28" x14ac:dyDescent="0.2">
      <c r="AB755" s="17" t="s">
        <v>1010</v>
      </c>
    </row>
    <row r="756" spans="28:28" x14ac:dyDescent="0.2">
      <c r="AB756" s="17" t="s">
        <v>1011</v>
      </c>
    </row>
    <row r="757" spans="28:28" x14ac:dyDescent="0.2">
      <c r="AB757" s="17" t="s">
        <v>1012</v>
      </c>
    </row>
    <row r="758" spans="28:28" x14ac:dyDescent="0.2">
      <c r="AB758" s="17" t="s">
        <v>1013</v>
      </c>
    </row>
    <row r="759" spans="28:28" x14ac:dyDescent="0.2">
      <c r="AB759" s="17" t="s">
        <v>1014</v>
      </c>
    </row>
    <row r="760" spans="28:28" x14ac:dyDescent="0.2">
      <c r="AB760" s="17" t="s">
        <v>1015</v>
      </c>
    </row>
    <row r="761" spans="28:28" x14ac:dyDescent="0.2">
      <c r="AB761" s="17" t="s">
        <v>1016</v>
      </c>
    </row>
    <row r="762" spans="28:28" x14ac:dyDescent="0.2">
      <c r="AB762" s="17" t="s">
        <v>1017</v>
      </c>
    </row>
    <row r="763" spans="28:28" x14ac:dyDescent="0.2">
      <c r="AB763" s="17" t="s">
        <v>1018</v>
      </c>
    </row>
    <row r="764" spans="28:28" x14ac:dyDescent="0.2">
      <c r="AB764" s="17" t="s">
        <v>1019</v>
      </c>
    </row>
    <row r="765" spans="28:28" x14ac:dyDescent="0.2">
      <c r="AB765" s="17" t="s">
        <v>1020</v>
      </c>
    </row>
    <row r="766" spans="28:28" x14ac:dyDescent="0.2">
      <c r="AB766" s="17" t="s">
        <v>1021</v>
      </c>
    </row>
    <row r="767" spans="28:28" x14ac:dyDescent="0.2">
      <c r="AB767" s="17" t="s">
        <v>1022</v>
      </c>
    </row>
    <row r="768" spans="28:28" x14ac:dyDescent="0.2">
      <c r="AB768" s="17" t="s">
        <v>1023</v>
      </c>
    </row>
    <row r="769" spans="28:28" x14ac:dyDescent="0.2">
      <c r="AB769" s="17" t="s">
        <v>1024</v>
      </c>
    </row>
    <row r="770" spans="28:28" x14ac:dyDescent="0.2">
      <c r="AB770" s="17" t="s">
        <v>1025</v>
      </c>
    </row>
    <row r="771" spans="28:28" x14ac:dyDescent="0.2">
      <c r="AB771" s="17" t="s">
        <v>1026</v>
      </c>
    </row>
    <row r="772" spans="28:28" x14ac:dyDescent="0.2">
      <c r="AB772" s="17" t="s">
        <v>1027</v>
      </c>
    </row>
    <row r="773" spans="28:28" x14ac:dyDescent="0.2">
      <c r="AB773" s="17" t="s">
        <v>1028</v>
      </c>
    </row>
    <row r="774" spans="28:28" x14ac:dyDescent="0.2">
      <c r="AB774" s="17" t="s">
        <v>1029</v>
      </c>
    </row>
    <row r="775" spans="28:28" x14ac:dyDescent="0.2">
      <c r="AB775" s="17" t="s">
        <v>1030</v>
      </c>
    </row>
    <row r="776" spans="28:28" x14ac:dyDescent="0.2">
      <c r="AB776" s="17" t="s">
        <v>1031</v>
      </c>
    </row>
    <row r="777" spans="28:28" x14ac:dyDescent="0.2">
      <c r="AB777" s="17" t="s">
        <v>1032</v>
      </c>
    </row>
    <row r="778" spans="28:28" x14ac:dyDescent="0.2">
      <c r="AB778" s="17" t="s">
        <v>1033</v>
      </c>
    </row>
    <row r="779" spans="28:28" x14ac:dyDescent="0.2">
      <c r="AB779" s="17" t="s">
        <v>1034</v>
      </c>
    </row>
    <row r="780" spans="28:28" x14ac:dyDescent="0.2">
      <c r="AB780" s="17" t="s">
        <v>1035</v>
      </c>
    </row>
    <row r="781" spans="28:28" x14ac:dyDescent="0.2">
      <c r="AB781" s="17" t="s">
        <v>1036</v>
      </c>
    </row>
    <row r="782" spans="28:28" x14ac:dyDescent="0.2">
      <c r="AB782" s="17" t="s">
        <v>1037</v>
      </c>
    </row>
    <row r="783" spans="28:28" x14ac:dyDescent="0.2">
      <c r="AB783" s="17" t="s">
        <v>1038</v>
      </c>
    </row>
    <row r="784" spans="28:28" x14ac:dyDescent="0.2">
      <c r="AB784" s="17" t="s">
        <v>1039</v>
      </c>
    </row>
    <row r="785" spans="28:28" x14ac:dyDescent="0.2">
      <c r="AB785" s="17" t="s">
        <v>1040</v>
      </c>
    </row>
    <row r="786" spans="28:28" x14ac:dyDescent="0.2">
      <c r="AB786" s="17" t="s">
        <v>1041</v>
      </c>
    </row>
    <row r="787" spans="28:28" x14ac:dyDescent="0.2">
      <c r="AB787" s="17" t="s">
        <v>1042</v>
      </c>
    </row>
    <row r="788" spans="28:28" x14ac:dyDescent="0.2">
      <c r="AB788" s="17" t="s">
        <v>1043</v>
      </c>
    </row>
    <row r="789" spans="28:28" x14ac:dyDescent="0.2">
      <c r="AB789" s="17" t="s">
        <v>1044</v>
      </c>
    </row>
    <row r="790" spans="28:28" x14ac:dyDescent="0.2">
      <c r="AB790" s="17" t="s">
        <v>1045</v>
      </c>
    </row>
    <row r="791" spans="28:28" x14ac:dyDescent="0.2">
      <c r="AB791" s="17" t="s">
        <v>1046</v>
      </c>
    </row>
    <row r="792" spans="28:28" x14ac:dyDescent="0.2">
      <c r="AB792" s="17" t="s">
        <v>1047</v>
      </c>
    </row>
    <row r="793" spans="28:28" x14ac:dyDescent="0.2">
      <c r="AB793" s="17" t="s">
        <v>1048</v>
      </c>
    </row>
    <row r="794" spans="28:28" x14ac:dyDescent="0.2">
      <c r="AB794" s="17" t="s">
        <v>1049</v>
      </c>
    </row>
    <row r="795" spans="28:28" x14ac:dyDescent="0.2">
      <c r="AB795" s="17" t="s">
        <v>1050</v>
      </c>
    </row>
    <row r="796" spans="28:28" x14ac:dyDescent="0.2">
      <c r="AB796" s="17" t="s">
        <v>1051</v>
      </c>
    </row>
    <row r="797" spans="28:28" x14ac:dyDescent="0.2">
      <c r="AB797" s="17" t="s">
        <v>1052</v>
      </c>
    </row>
    <row r="798" spans="28:28" x14ac:dyDescent="0.2">
      <c r="AB798" s="17" t="s">
        <v>1053</v>
      </c>
    </row>
    <row r="799" spans="28:28" x14ac:dyDescent="0.2">
      <c r="AB799" s="17" t="s">
        <v>1054</v>
      </c>
    </row>
    <row r="800" spans="28:28" x14ac:dyDescent="0.2">
      <c r="AB800" s="17" t="s">
        <v>1055</v>
      </c>
    </row>
    <row r="801" spans="28:28" x14ac:dyDescent="0.2">
      <c r="AB801" s="17" t="s">
        <v>1056</v>
      </c>
    </row>
    <row r="802" spans="28:28" x14ac:dyDescent="0.2">
      <c r="AB802" s="17" t="s">
        <v>1057</v>
      </c>
    </row>
    <row r="803" spans="28:28" x14ac:dyDescent="0.2">
      <c r="AB803" s="17" t="s">
        <v>1058</v>
      </c>
    </row>
    <row r="804" spans="28:28" x14ac:dyDescent="0.2">
      <c r="AB804" s="17" t="s">
        <v>1059</v>
      </c>
    </row>
    <row r="805" spans="28:28" x14ac:dyDescent="0.2">
      <c r="AB805" s="17" t="s">
        <v>1060</v>
      </c>
    </row>
    <row r="806" spans="28:28" x14ac:dyDescent="0.2">
      <c r="AB806" s="17" t="s">
        <v>1061</v>
      </c>
    </row>
    <row r="807" spans="28:28" x14ac:dyDescent="0.2">
      <c r="AB807" s="17" t="s">
        <v>1062</v>
      </c>
    </row>
    <row r="808" spans="28:28" x14ac:dyDescent="0.2">
      <c r="AB808" s="17" t="s">
        <v>1063</v>
      </c>
    </row>
    <row r="809" spans="28:28" x14ac:dyDescent="0.2">
      <c r="AB809" s="17" t="s">
        <v>1064</v>
      </c>
    </row>
    <row r="810" spans="28:28" x14ac:dyDescent="0.2">
      <c r="AB810" s="17" t="s">
        <v>1065</v>
      </c>
    </row>
    <row r="811" spans="28:28" x14ac:dyDescent="0.2">
      <c r="AB811" s="17" t="s">
        <v>1066</v>
      </c>
    </row>
    <row r="812" spans="28:28" x14ac:dyDescent="0.2">
      <c r="AB812" s="17" t="s">
        <v>1067</v>
      </c>
    </row>
    <row r="813" spans="28:28" x14ac:dyDescent="0.2">
      <c r="AB813" s="17" t="s">
        <v>1068</v>
      </c>
    </row>
    <row r="814" spans="28:28" x14ac:dyDescent="0.2">
      <c r="AB814" s="17" t="s">
        <v>1069</v>
      </c>
    </row>
    <row r="815" spans="28:28" x14ac:dyDescent="0.2">
      <c r="AB815" s="17" t="s">
        <v>1070</v>
      </c>
    </row>
    <row r="816" spans="28:28" x14ac:dyDescent="0.2">
      <c r="AB816" s="17" t="s">
        <v>1071</v>
      </c>
    </row>
    <row r="817" spans="28:28" x14ac:dyDescent="0.2">
      <c r="AB817" s="17" t="s">
        <v>1072</v>
      </c>
    </row>
    <row r="818" spans="28:28" x14ac:dyDescent="0.2">
      <c r="AB818" s="17" t="s">
        <v>1073</v>
      </c>
    </row>
    <row r="819" spans="28:28" x14ac:dyDescent="0.2">
      <c r="AB819" s="17" t="s">
        <v>1074</v>
      </c>
    </row>
    <row r="820" spans="28:28" x14ac:dyDescent="0.2">
      <c r="AB820" s="17" t="s">
        <v>1075</v>
      </c>
    </row>
    <row r="821" spans="28:28" x14ac:dyDescent="0.2">
      <c r="AB821" s="17" t="s">
        <v>1076</v>
      </c>
    </row>
    <row r="822" spans="28:28" x14ac:dyDescent="0.2">
      <c r="AB822" s="17" t="s">
        <v>1077</v>
      </c>
    </row>
    <row r="823" spans="28:28" x14ac:dyDescent="0.2">
      <c r="AB823" s="17" t="s">
        <v>1078</v>
      </c>
    </row>
    <row r="824" spans="28:28" x14ac:dyDescent="0.2">
      <c r="AB824" s="17" t="s">
        <v>1079</v>
      </c>
    </row>
    <row r="825" spans="28:28" x14ac:dyDescent="0.2">
      <c r="AB825" s="17" t="s">
        <v>1080</v>
      </c>
    </row>
    <row r="826" spans="28:28" x14ac:dyDescent="0.2">
      <c r="AB826" s="17" t="s">
        <v>1081</v>
      </c>
    </row>
    <row r="827" spans="28:28" x14ac:dyDescent="0.2">
      <c r="AB827" s="17" t="s">
        <v>1082</v>
      </c>
    </row>
    <row r="828" spans="28:28" x14ac:dyDescent="0.2">
      <c r="AB828" s="17" t="s">
        <v>1083</v>
      </c>
    </row>
    <row r="829" spans="28:28" x14ac:dyDescent="0.2">
      <c r="AB829" s="17" t="s">
        <v>1084</v>
      </c>
    </row>
    <row r="830" spans="28:28" x14ac:dyDescent="0.2">
      <c r="AB830" s="17" t="s">
        <v>1085</v>
      </c>
    </row>
    <row r="831" spans="28:28" x14ac:dyDescent="0.2">
      <c r="AB831" s="17" t="s">
        <v>1086</v>
      </c>
    </row>
    <row r="832" spans="28:28" x14ac:dyDescent="0.2">
      <c r="AB832" s="17" t="s">
        <v>1087</v>
      </c>
    </row>
    <row r="833" spans="28:28" x14ac:dyDescent="0.2">
      <c r="AB833" s="17" t="s">
        <v>1088</v>
      </c>
    </row>
    <row r="834" spans="28:28" x14ac:dyDescent="0.2">
      <c r="AB834" s="17" t="s">
        <v>1089</v>
      </c>
    </row>
    <row r="835" spans="28:28" x14ac:dyDescent="0.2">
      <c r="AB835" s="17" t="s">
        <v>1090</v>
      </c>
    </row>
    <row r="836" spans="28:28" x14ac:dyDescent="0.2">
      <c r="AB836" s="17" t="s">
        <v>1091</v>
      </c>
    </row>
    <row r="837" spans="28:28" x14ac:dyDescent="0.2">
      <c r="AB837" s="17" t="s">
        <v>1092</v>
      </c>
    </row>
    <row r="838" spans="28:28" x14ac:dyDescent="0.2">
      <c r="AB838" s="17" t="s">
        <v>1093</v>
      </c>
    </row>
    <row r="839" spans="28:28" x14ac:dyDescent="0.2">
      <c r="AB839" s="17" t="s">
        <v>1094</v>
      </c>
    </row>
    <row r="840" spans="28:28" x14ac:dyDescent="0.2">
      <c r="AB840" s="17" t="s">
        <v>1095</v>
      </c>
    </row>
    <row r="841" spans="28:28" x14ac:dyDescent="0.2">
      <c r="AB841" s="17" t="s">
        <v>1096</v>
      </c>
    </row>
    <row r="842" spans="28:28" x14ac:dyDescent="0.2">
      <c r="AB842" s="17" t="s">
        <v>1097</v>
      </c>
    </row>
    <row r="843" spans="28:28" x14ac:dyDescent="0.2">
      <c r="AB843" s="17" t="s">
        <v>1098</v>
      </c>
    </row>
    <row r="844" spans="28:28" x14ac:dyDescent="0.2">
      <c r="AB844" s="17" t="s">
        <v>1099</v>
      </c>
    </row>
    <row r="845" spans="28:28" x14ac:dyDescent="0.2">
      <c r="AB845" s="17" t="s">
        <v>1100</v>
      </c>
    </row>
    <row r="846" spans="28:28" x14ac:dyDescent="0.2">
      <c r="AB846" s="17" t="s">
        <v>1101</v>
      </c>
    </row>
    <row r="847" spans="28:28" x14ac:dyDescent="0.2">
      <c r="AB847" s="17" t="s">
        <v>1102</v>
      </c>
    </row>
    <row r="848" spans="28:28" x14ac:dyDescent="0.2">
      <c r="AB848" s="17" t="s">
        <v>1103</v>
      </c>
    </row>
    <row r="849" spans="28:28" x14ac:dyDescent="0.2">
      <c r="AB849" s="17" t="s">
        <v>1104</v>
      </c>
    </row>
    <row r="850" spans="28:28" x14ac:dyDescent="0.2">
      <c r="AB850" s="17" t="s">
        <v>1105</v>
      </c>
    </row>
    <row r="851" spans="28:28" x14ac:dyDescent="0.2">
      <c r="AB851" s="17" t="s">
        <v>1106</v>
      </c>
    </row>
    <row r="852" spans="28:28" x14ac:dyDescent="0.2">
      <c r="AB852" s="17" t="s">
        <v>1107</v>
      </c>
    </row>
    <row r="853" spans="28:28" x14ac:dyDescent="0.2">
      <c r="AB853" s="17" t="s">
        <v>1108</v>
      </c>
    </row>
    <row r="854" spans="28:28" x14ac:dyDescent="0.2">
      <c r="AB854" s="17" t="s">
        <v>1109</v>
      </c>
    </row>
    <row r="855" spans="28:28" x14ac:dyDescent="0.2">
      <c r="AB855" s="17" t="s">
        <v>1110</v>
      </c>
    </row>
    <row r="856" spans="28:28" x14ac:dyDescent="0.2">
      <c r="AB856" s="17" t="s">
        <v>1111</v>
      </c>
    </row>
    <row r="857" spans="28:28" x14ac:dyDescent="0.2">
      <c r="AB857" s="17" t="s">
        <v>1112</v>
      </c>
    </row>
    <row r="858" spans="28:28" x14ac:dyDescent="0.2">
      <c r="AB858" s="17" t="s">
        <v>1113</v>
      </c>
    </row>
    <row r="859" spans="28:28" x14ac:dyDescent="0.2">
      <c r="AB859" s="17" t="s">
        <v>1114</v>
      </c>
    </row>
    <row r="860" spans="28:28" x14ac:dyDescent="0.2">
      <c r="AB860" s="17" t="s">
        <v>1115</v>
      </c>
    </row>
    <row r="861" spans="28:28" x14ac:dyDescent="0.2">
      <c r="AB861" s="17" t="s">
        <v>1116</v>
      </c>
    </row>
    <row r="862" spans="28:28" x14ac:dyDescent="0.2">
      <c r="AB862" s="17" t="s">
        <v>1117</v>
      </c>
    </row>
    <row r="863" spans="28:28" x14ac:dyDescent="0.2">
      <c r="AB863" s="17" t="s">
        <v>1118</v>
      </c>
    </row>
    <row r="864" spans="28:28" x14ac:dyDescent="0.2">
      <c r="AB864" s="17" t="s">
        <v>1119</v>
      </c>
    </row>
    <row r="865" spans="28:28" x14ac:dyDescent="0.2">
      <c r="AB865" s="17" t="s">
        <v>1120</v>
      </c>
    </row>
    <row r="866" spans="28:28" x14ac:dyDescent="0.2">
      <c r="AB866" s="17" t="s">
        <v>1121</v>
      </c>
    </row>
    <row r="867" spans="28:28" x14ac:dyDescent="0.2">
      <c r="AB867" s="17" t="s">
        <v>1122</v>
      </c>
    </row>
    <row r="868" spans="28:28" x14ac:dyDescent="0.2">
      <c r="AB868" s="17" t="s">
        <v>1123</v>
      </c>
    </row>
    <row r="869" spans="28:28" x14ac:dyDescent="0.2">
      <c r="AB869" s="17" t="s">
        <v>1124</v>
      </c>
    </row>
    <row r="870" spans="28:28" x14ac:dyDescent="0.2">
      <c r="AB870" s="17" t="s">
        <v>1125</v>
      </c>
    </row>
    <row r="871" spans="28:28" x14ac:dyDescent="0.2">
      <c r="AB871" s="17" t="s">
        <v>1126</v>
      </c>
    </row>
    <row r="872" spans="28:28" x14ac:dyDescent="0.2">
      <c r="AB872" s="17" t="s">
        <v>1127</v>
      </c>
    </row>
    <row r="873" spans="28:28" x14ac:dyDescent="0.2">
      <c r="AB873" s="17" t="s">
        <v>1128</v>
      </c>
    </row>
    <row r="874" spans="28:28" x14ac:dyDescent="0.2">
      <c r="AB874" s="17" t="s">
        <v>1129</v>
      </c>
    </row>
    <row r="875" spans="28:28" x14ac:dyDescent="0.2">
      <c r="AB875" s="17" t="s">
        <v>1130</v>
      </c>
    </row>
    <row r="876" spans="28:28" x14ac:dyDescent="0.2">
      <c r="AB876" s="17" t="s">
        <v>1131</v>
      </c>
    </row>
    <row r="877" spans="28:28" x14ac:dyDescent="0.2">
      <c r="AB877" s="17" t="s">
        <v>1132</v>
      </c>
    </row>
    <row r="878" spans="28:28" x14ac:dyDescent="0.2">
      <c r="AB878" s="17" t="s">
        <v>1133</v>
      </c>
    </row>
    <row r="879" spans="28:28" x14ac:dyDescent="0.2">
      <c r="AB879" s="17" t="s">
        <v>1134</v>
      </c>
    </row>
    <row r="880" spans="28:28" x14ac:dyDescent="0.2">
      <c r="AB880" s="17" t="s">
        <v>1135</v>
      </c>
    </row>
    <row r="881" spans="28:28" x14ac:dyDescent="0.2">
      <c r="AB881" s="17" t="s">
        <v>1136</v>
      </c>
    </row>
    <row r="882" spans="28:28" x14ac:dyDescent="0.2">
      <c r="AB882" s="17" t="s">
        <v>1137</v>
      </c>
    </row>
    <row r="883" spans="28:28" x14ac:dyDescent="0.2">
      <c r="AB883" s="17" t="s">
        <v>1138</v>
      </c>
    </row>
    <row r="884" spans="28:28" x14ac:dyDescent="0.2">
      <c r="AB884" s="17" t="s">
        <v>1139</v>
      </c>
    </row>
    <row r="885" spans="28:28" x14ac:dyDescent="0.2">
      <c r="AB885" s="17" t="s">
        <v>1140</v>
      </c>
    </row>
    <row r="886" spans="28:28" x14ac:dyDescent="0.2">
      <c r="AB886" s="17" t="s">
        <v>1141</v>
      </c>
    </row>
    <row r="887" spans="28:28" x14ac:dyDescent="0.2">
      <c r="AB887" s="17" t="s">
        <v>1142</v>
      </c>
    </row>
    <row r="888" spans="28:28" x14ac:dyDescent="0.2">
      <c r="AB888" s="17" t="s">
        <v>1143</v>
      </c>
    </row>
    <row r="889" spans="28:28" x14ac:dyDescent="0.2">
      <c r="AB889" s="17" t="s">
        <v>1144</v>
      </c>
    </row>
    <row r="890" spans="28:28" x14ac:dyDescent="0.2">
      <c r="AB890" s="17" t="s">
        <v>1145</v>
      </c>
    </row>
    <row r="891" spans="28:28" x14ac:dyDescent="0.2">
      <c r="AB891" s="17" t="s">
        <v>1146</v>
      </c>
    </row>
    <row r="892" spans="28:28" x14ac:dyDescent="0.2">
      <c r="AB892" s="17" t="s">
        <v>1147</v>
      </c>
    </row>
    <row r="893" spans="28:28" x14ac:dyDescent="0.2">
      <c r="AB893" s="17" t="s">
        <v>1148</v>
      </c>
    </row>
    <row r="894" spans="28:28" x14ac:dyDescent="0.2">
      <c r="AB894" s="17" t="s">
        <v>1149</v>
      </c>
    </row>
    <row r="895" spans="28:28" x14ac:dyDescent="0.2">
      <c r="AB895" s="17" t="s">
        <v>1150</v>
      </c>
    </row>
    <row r="896" spans="28:28" x14ac:dyDescent="0.2">
      <c r="AB896" s="17" t="s">
        <v>1151</v>
      </c>
    </row>
    <row r="897" spans="28:28" x14ac:dyDescent="0.2">
      <c r="AB897" s="17" t="s">
        <v>1152</v>
      </c>
    </row>
    <row r="898" spans="28:28" x14ac:dyDescent="0.2">
      <c r="AB898" s="17" t="s">
        <v>1153</v>
      </c>
    </row>
    <row r="899" spans="28:28" x14ac:dyDescent="0.2">
      <c r="AB899" s="17" t="s">
        <v>1154</v>
      </c>
    </row>
    <row r="900" spans="28:28" x14ac:dyDescent="0.2">
      <c r="AB900" s="17" t="s">
        <v>1155</v>
      </c>
    </row>
    <row r="901" spans="28:28" x14ac:dyDescent="0.2">
      <c r="AB901" s="17" t="s">
        <v>1156</v>
      </c>
    </row>
    <row r="902" spans="28:28" x14ac:dyDescent="0.2">
      <c r="AB902" s="17" t="s">
        <v>1157</v>
      </c>
    </row>
    <row r="903" spans="28:28" x14ac:dyDescent="0.2">
      <c r="AB903" s="17" t="s">
        <v>1158</v>
      </c>
    </row>
    <row r="904" spans="28:28" x14ac:dyDescent="0.2">
      <c r="AB904" s="17" t="s">
        <v>1159</v>
      </c>
    </row>
    <row r="905" spans="28:28" x14ac:dyDescent="0.2">
      <c r="AB905" s="17" t="s">
        <v>1160</v>
      </c>
    </row>
    <row r="906" spans="28:28" x14ac:dyDescent="0.2">
      <c r="AB906" s="17" t="s">
        <v>1161</v>
      </c>
    </row>
    <row r="907" spans="28:28" x14ac:dyDescent="0.2">
      <c r="AB907" s="17" t="s">
        <v>1162</v>
      </c>
    </row>
    <row r="908" spans="28:28" x14ac:dyDescent="0.2">
      <c r="AB908" s="17" t="s">
        <v>1163</v>
      </c>
    </row>
    <row r="909" spans="28:28" x14ac:dyDescent="0.2">
      <c r="AB909" s="17" t="s">
        <v>1164</v>
      </c>
    </row>
    <row r="910" spans="28:28" x14ac:dyDescent="0.2">
      <c r="AB910" s="17" t="s">
        <v>1165</v>
      </c>
    </row>
    <row r="911" spans="28:28" x14ac:dyDescent="0.2">
      <c r="AB911" s="17" t="s">
        <v>1166</v>
      </c>
    </row>
    <row r="912" spans="28:28" x14ac:dyDescent="0.2">
      <c r="AB912" s="17" t="s">
        <v>1167</v>
      </c>
    </row>
    <row r="913" spans="28:28" x14ac:dyDescent="0.2">
      <c r="AB913" s="17" t="s">
        <v>1168</v>
      </c>
    </row>
    <row r="914" spans="28:28" x14ac:dyDescent="0.2">
      <c r="AB914" s="17" t="s">
        <v>1169</v>
      </c>
    </row>
    <row r="915" spans="28:28" x14ac:dyDescent="0.2">
      <c r="AB915" s="17" t="s">
        <v>1170</v>
      </c>
    </row>
    <row r="916" spans="28:28" x14ac:dyDescent="0.2">
      <c r="AB916" s="17" t="s">
        <v>1171</v>
      </c>
    </row>
    <row r="917" spans="28:28" x14ac:dyDescent="0.2">
      <c r="AB917" s="17" t="s">
        <v>1172</v>
      </c>
    </row>
    <row r="918" spans="28:28" x14ac:dyDescent="0.2">
      <c r="AB918" s="17" t="s">
        <v>1173</v>
      </c>
    </row>
    <row r="919" spans="28:28" x14ac:dyDescent="0.2">
      <c r="AB919" s="17" t="s">
        <v>1174</v>
      </c>
    </row>
    <row r="920" spans="28:28" x14ac:dyDescent="0.2">
      <c r="AB920" s="17" t="s">
        <v>1175</v>
      </c>
    </row>
    <row r="921" spans="28:28" x14ac:dyDescent="0.2">
      <c r="AB921" s="17" t="s">
        <v>1176</v>
      </c>
    </row>
    <row r="922" spans="28:28" x14ac:dyDescent="0.2">
      <c r="AB922" s="17" t="s">
        <v>1177</v>
      </c>
    </row>
    <row r="923" spans="28:28" x14ac:dyDescent="0.2">
      <c r="AB923" s="17" t="s">
        <v>1178</v>
      </c>
    </row>
    <row r="924" spans="28:28" x14ac:dyDescent="0.2">
      <c r="AB924" s="17" t="s">
        <v>1179</v>
      </c>
    </row>
    <row r="925" spans="28:28" x14ac:dyDescent="0.2">
      <c r="AB925" s="17" t="s">
        <v>1180</v>
      </c>
    </row>
    <row r="926" spans="28:28" x14ac:dyDescent="0.2">
      <c r="AB926" s="17" t="s">
        <v>1181</v>
      </c>
    </row>
    <row r="927" spans="28:28" x14ac:dyDescent="0.2">
      <c r="AB927" s="17" t="s">
        <v>1182</v>
      </c>
    </row>
    <row r="928" spans="28:28" x14ac:dyDescent="0.2">
      <c r="AB928" s="17" t="s">
        <v>1183</v>
      </c>
    </row>
    <row r="929" spans="28:28" x14ac:dyDescent="0.2">
      <c r="AB929" s="17" t="s">
        <v>1184</v>
      </c>
    </row>
    <row r="930" spans="28:28" x14ac:dyDescent="0.2">
      <c r="AB930" s="17" t="s">
        <v>1185</v>
      </c>
    </row>
    <row r="931" spans="28:28" x14ac:dyDescent="0.2">
      <c r="AB931" s="17" t="s">
        <v>1186</v>
      </c>
    </row>
    <row r="932" spans="28:28" x14ac:dyDescent="0.2">
      <c r="AB932" s="17" t="s">
        <v>1187</v>
      </c>
    </row>
    <row r="933" spans="28:28" x14ac:dyDescent="0.2">
      <c r="AB933" s="17" t="s">
        <v>1188</v>
      </c>
    </row>
    <row r="934" spans="28:28" x14ac:dyDescent="0.2">
      <c r="AB934" s="17" t="s">
        <v>1189</v>
      </c>
    </row>
    <row r="935" spans="28:28" x14ac:dyDescent="0.2">
      <c r="AB935" s="17" t="s">
        <v>1190</v>
      </c>
    </row>
    <row r="936" spans="28:28" x14ac:dyDescent="0.2">
      <c r="AB936" s="17" t="s">
        <v>1191</v>
      </c>
    </row>
    <row r="937" spans="28:28" x14ac:dyDescent="0.2">
      <c r="AB937" s="17" t="s">
        <v>1192</v>
      </c>
    </row>
    <row r="938" spans="28:28" x14ac:dyDescent="0.2">
      <c r="AB938" s="17" t="s">
        <v>1193</v>
      </c>
    </row>
    <row r="939" spans="28:28" x14ac:dyDescent="0.2">
      <c r="AB939" s="17" t="s">
        <v>1194</v>
      </c>
    </row>
    <row r="940" spans="28:28" x14ac:dyDescent="0.2">
      <c r="AB940" s="17" t="s">
        <v>1195</v>
      </c>
    </row>
    <row r="941" spans="28:28" x14ac:dyDescent="0.2">
      <c r="AB941" s="17" t="s">
        <v>1196</v>
      </c>
    </row>
    <row r="942" spans="28:28" x14ac:dyDescent="0.2">
      <c r="AB942" s="17" t="s">
        <v>1197</v>
      </c>
    </row>
    <row r="943" spans="28:28" x14ac:dyDescent="0.2">
      <c r="AB943" s="17" t="s">
        <v>1198</v>
      </c>
    </row>
    <row r="944" spans="28:28" x14ac:dyDescent="0.2">
      <c r="AB944" s="17" t="s">
        <v>1199</v>
      </c>
    </row>
    <row r="945" spans="28:28" x14ac:dyDescent="0.2">
      <c r="AB945" s="17" t="s">
        <v>1200</v>
      </c>
    </row>
    <row r="946" spans="28:28" x14ac:dyDescent="0.2">
      <c r="AB946" s="17" t="s">
        <v>1201</v>
      </c>
    </row>
    <row r="947" spans="28:28" x14ac:dyDescent="0.2">
      <c r="AB947" s="17" t="s">
        <v>1202</v>
      </c>
    </row>
    <row r="948" spans="28:28" x14ac:dyDescent="0.2">
      <c r="AB948" s="17" t="s">
        <v>1203</v>
      </c>
    </row>
    <row r="949" spans="28:28" x14ac:dyDescent="0.2">
      <c r="AB949" s="17" t="s">
        <v>1204</v>
      </c>
    </row>
    <row r="950" spans="28:28" x14ac:dyDescent="0.2">
      <c r="AB950" s="17" t="s">
        <v>1205</v>
      </c>
    </row>
    <row r="951" spans="28:28" x14ac:dyDescent="0.2">
      <c r="AB951" s="17" t="s">
        <v>1206</v>
      </c>
    </row>
    <row r="952" spans="28:28" x14ac:dyDescent="0.2">
      <c r="AB952" s="17" t="s">
        <v>1207</v>
      </c>
    </row>
    <row r="953" spans="28:28" x14ac:dyDescent="0.2">
      <c r="AB953" s="17" t="s">
        <v>1208</v>
      </c>
    </row>
    <row r="954" spans="28:28" x14ac:dyDescent="0.2">
      <c r="AB954" s="17" t="s">
        <v>1209</v>
      </c>
    </row>
    <row r="955" spans="28:28" x14ac:dyDescent="0.2">
      <c r="AB955" s="17" t="s">
        <v>1210</v>
      </c>
    </row>
    <row r="956" spans="28:28" x14ac:dyDescent="0.2">
      <c r="AB956" s="17" t="s">
        <v>1211</v>
      </c>
    </row>
    <row r="957" spans="28:28" x14ac:dyDescent="0.2">
      <c r="AB957" s="17" t="s">
        <v>1212</v>
      </c>
    </row>
    <row r="958" spans="28:28" x14ac:dyDescent="0.2">
      <c r="AB958" s="17" t="s">
        <v>1213</v>
      </c>
    </row>
    <row r="959" spans="28:28" x14ac:dyDescent="0.2">
      <c r="AB959" s="17" t="s">
        <v>1214</v>
      </c>
    </row>
    <row r="960" spans="28:28" x14ac:dyDescent="0.2">
      <c r="AB960" s="17" t="s">
        <v>1215</v>
      </c>
    </row>
    <row r="961" spans="28:28" x14ac:dyDescent="0.2">
      <c r="AB961" s="17" t="s">
        <v>1216</v>
      </c>
    </row>
    <row r="962" spans="28:28" x14ac:dyDescent="0.2">
      <c r="AB962" s="17" t="s">
        <v>1217</v>
      </c>
    </row>
    <row r="963" spans="28:28" x14ac:dyDescent="0.2">
      <c r="AB963" s="17" t="s">
        <v>1218</v>
      </c>
    </row>
    <row r="964" spans="28:28" x14ac:dyDescent="0.2">
      <c r="AB964" s="17" t="s">
        <v>1219</v>
      </c>
    </row>
    <row r="965" spans="28:28" x14ac:dyDescent="0.2">
      <c r="AB965" s="17" t="s">
        <v>1220</v>
      </c>
    </row>
    <row r="966" spans="28:28" x14ac:dyDescent="0.2">
      <c r="AB966" s="17" t="s">
        <v>1221</v>
      </c>
    </row>
    <row r="967" spans="28:28" x14ac:dyDescent="0.2">
      <c r="AB967" s="17" t="s">
        <v>1222</v>
      </c>
    </row>
    <row r="968" spans="28:28" x14ac:dyDescent="0.2">
      <c r="AB968" s="17" t="s">
        <v>1223</v>
      </c>
    </row>
    <row r="969" spans="28:28" x14ac:dyDescent="0.2">
      <c r="AB969" s="17" t="s">
        <v>1224</v>
      </c>
    </row>
    <row r="970" spans="28:28" x14ac:dyDescent="0.2">
      <c r="AB970" s="17" t="s">
        <v>1225</v>
      </c>
    </row>
    <row r="971" spans="28:28" x14ac:dyDescent="0.2">
      <c r="AB971" s="17" t="s">
        <v>1226</v>
      </c>
    </row>
    <row r="972" spans="28:28" x14ac:dyDescent="0.2">
      <c r="AB972" s="17" t="s">
        <v>1227</v>
      </c>
    </row>
    <row r="973" spans="28:28" x14ac:dyDescent="0.2">
      <c r="AB973" s="17" t="s">
        <v>1228</v>
      </c>
    </row>
    <row r="974" spans="28:28" x14ac:dyDescent="0.2">
      <c r="AB974" s="17" t="s">
        <v>1229</v>
      </c>
    </row>
    <row r="975" spans="28:28" x14ac:dyDescent="0.2">
      <c r="AB975" s="17" t="s">
        <v>1230</v>
      </c>
    </row>
    <row r="976" spans="28:28" x14ac:dyDescent="0.2">
      <c r="AB976" s="17" t="s">
        <v>1231</v>
      </c>
    </row>
    <row r="977" spans="28:28" x14ac:dyDescent="0.2">
      <c r="AB977" s="17" t="s">
        <v>1232</v>
      </c>
    </row>
    <row r="978" spans="28:28" x14ac:dyDescent="0.2">
      <c r="AB978" s="17" t="s">
        <v>1233</v>
      </c>
    </row>
    <row r="979" spans="28:28" x14ac:dyDescent="0.2">
      <c r="AB979" s="17" t="s">
        <v>1234</v>
      </c>
    </row>
    <row r="980" spans="28:28" x14ac:dyDescent="0.2">
      <c r="AB980" s="17" t="s">
        <v>1235</v>
      </c>
    </row>
    <row r="981" spans="28:28" x14ac:dyDescent="0.2">
      <c r="AB981" s="17" t="s">
        <v>1236</v>
      </c>
    </row>
    <row r="982" spans="28:28" x14ac:dyDescent="0.2">
      <c r="AB982" s="17" t="s">
        <v>1237</v>
      </c>
    </row>
    <row r="983" spans="28:28" x14ac:dyDescent="0.2">
      <c r="AB983" s="17" t="s">
        <v>1238</v>
      </c>
    </row>
    <row r="984" spans="28:28" x14ac:dyDescent="0.2">
      <c r="AB984" s="17" t="s">
        <v>1239</v>
      </c>
    </row>
    <row r="985" spans="28:28" x14ac:dyDescent="0.2">
      <c r="AB985" s="17" t="s">
        <v>1240</v>
      </c>
    </row>
    <row r="986" spans="28:28" x14ac:dyDescent="0.2">
      <c r="AB986" s="17" t="s">
        <v>1241</v>
      </c>
    </row>
    <row r="987" spans="28:28" x14ac:dyDescent="0.2">
      <c r="AB987" s="17" t="s">
        <v>1242</v>
      </c>
    </row>
    <row r="988" spans="28:28" x14ac:dyDescent="0.2">
      <c r="AB988" s="17" t="s">
        <v>1243</v>
      </c>
    </row>
    <row r="989" spans="28:28" x14ac:dyDescent="0.2">
      <c r="AB989" s="17" t="s">
        <v>1244</v>
      </c>
    </row>
    <row r="990" spans="28:28" x14ac:dyDescent="0.2">
      <c r="AB990" s="17" t="s">
        <v>1245</v>
      </c>
    </row>
    <row r="991" spans="28:28" x14ac:dyDescent="0.2">
      <c r="AB991" s="17" t="s">
        <v>1246</v>
      </c>
    </row>
    <row r="992" spans="28:28" x14ac:dyDescent="0.2">
      <c r="AB992" s="17" t="s">
        <v>1247</v>
      </c>
    </row>
    <row r="993" spans="28:28" x14ac:dyDescent="0.2">
      <c r="AB993" s="17" t="s">
        <v>1248</v>
      </c>
    </row>
    <row r="994" spans="28:28" x14ac:dyDescent="0.2">
      <c r="AB994" s="17" t="s">
        <v>1249</v>
      </c>
    </row>
    <row r="995" spans="28:28" x14ac:dyDescent="0.2">
      <c r="AB995" s="17" t="s">
        <v>1250</v>
      </c>
    </row>
    <row r="996" spans="28:28" x14ac:dyDescent="0.2">
      <c r="AB996" s="17" t="s">
        <v>1251</v>
      </c>
    </row>
    <row r="997" spans="28:28" x14ac:dyDescent="0.2">
      <c r="AB997" s="17" t="s">
        <v>1252</v>
      </c>
    </row>
    <row r="998" spans="28:28" x14ac:dyDescent="0.2">
      <c r="AB998" s="17" t="s">
        <v>1253</v>
      </c>
    </row>
    <row r="999" spans="28:28" x14ac:dyDescent="0.2">
      <c r="AB999" s="17" t="s">
        <v>1254</v>
      </c>
    </row>
    <row r="1000" spans="28:28" x14ac:dyDescent="0.2">
      <c r="AB1000" s="17" t="s">
        <v>1255</v>
      </c>
    </row>
    <row r="1001" spans="28:28" x14ac:dyDescent="0.2">
      <c r="AB1001" s="17" t="s">
        <v>1256</v>
      </c>
    </row>
    <row r="1002" spans="28:28" x14ac:dyDescent="0.2">
      <c r="AB1002" s="17" t="s">
        <v>1257</v>
      </c>
    </row>
    <row r="1003" spans="28:28" x14ac:dyDescent="0.2">
      <c r="AB1003" s="17" t="s">
        <v>1258</v>
      </c>
    </row>
    <row r="1004" spans="28:28" x14ac:dyDescent="0.2">
      <c r="AB1004" s="17" t="s">
        <v>1259</v>
      </c>
    </row>
    <row r="1005" spans="28:28" x14ac:dyDescent="0.2">
      <c r="AB1005" s="17" t="s">
        <v>1260</v>
      </c>
    </row>
    <row r="1006" spans="28:28" x14ac:dyDescent="0.2">
      <c r="AB1006" s="17" t="s">
        <v>1261</v>
      </c>
    </row>
    <row r="1007" spans="28:28" x14ac:dyDescent="0.2">
      <c r="AB1007" s="17" t="s">
        <v>1262</v>
      </c>
    </row>
    <row r="1008" spans="28:28" x14ac:dyDescent="0.2">
      <c r="AB1008" s="17" t="s">
        <v>1263</v>
      </c>
    </row>
    <row r="1009" spans="28:28" x14ac:dyDescent="0.2">
      <c r="AB1009" s="17" t="s">
        <v>1264</v>
      </c>
    </row>
    <row r="1010" spans="28:28" x14ac:dyDescent="0.2">
      <c r="AB1010" s="17" t="s">
        <v>1265</v>
      </c>
    </row>
    <row r="1011" spans="28:28" x14ac:dyDescent="0.2">
      <c r="AB1011" s="17" t="s">
        <v>1266</v>
      </c>
    </row>
    <row r="1012" spans="28:28" x14ac:dyDescent="0.2">
      <c r="AB1012" s="17" t="s">
        <v>1267</v>
      </c>
    </row>
    <row r="1013" spans="28:28" x14ac:dyDescent="0.2">
      <c r="AB1013" s="17" t="s">
        <v>1268</v>
      </c>
    </row>
    <row r="1014" spans="28:28" x14ac:dyDescent="0.2">
      <c r="AB1014" s="17" t="s">
        <v>1269</v>
      </c>
    </row>
    <row r="1015" spans="28:28" x14ac:dyDescent="0.2">
      <c r="AB1015" s="17" t="s">
        <v>1270</v>
      </c>
    </row>
    <row r="1016" spans="28:28" x14ac:dyDescent="0.2">
      <c r="AB1016" s="17" t="s">
        <v>1271</v>
      </c>
    </row>
    <row r="1017" spans="28:28" x14ac:dyDescent="0.2">
      <c r="AB1017" s="17" t="s">
        <v>1272</v>
      </c>
    </row>
    <row r="1018" spans="28:28" x14ac:dyDescent="0.2">
      <c r="AB1018" s="17" t="s">
        <v>1273</v>
      </c>
    </row>
    <row r="1019" spans="28:28" x14ac:dyDescent="0.2">
      <c r="AB1019" s="17" t="s">
        <v>1274</v>
      </c>
    </row>
    <row r="1020" spans="28:28" x14ac:dyDescent="0.2">
      <c r="AB1020" s="17" t="s">
        <v>1275</v>
      </c>
    </row>
    <row r="1021" spans="28:28" x14ac:dyDescent="0.2">
      <c r="AB1021" s="17" t="s">
        <v>1276</v>
      </c>
    </row>
    <row r="1022" spans="28:28" x14ac:dyDescent="0.2">
      <c r="AB1022" s="17" t="s">
        <v>1277</v>
      </c>
    </row>
    <row r="1023" spans="28:28" x14ac:dyDescent="0.2">
      <c r="AB1023" s="17" t="s">
        <v>1278</v>
      </c>
    </row>
    <row r="1024" spans="28:28" x14ac:dyDescent="0.2">
      <c r="AB1024" s="17" t="s">
        <v>1279</v>
      </c>
    </row>
    <row r="1025" spans="28:28" x14ac:dyDescent="0.2">
      <c r="AB1025" s="17" t="s">
        <v>1280</v>
      </c>
    </row>
    <row r="1026" spans="28:28" x14ac:dyDescent="0.2">
      <c r="AB1026" s="17" t="s">
        <v>1281</v>
      </c>
    </row>
    <row r="1027" spans="28:28" x14ac:dyDescent="0.2">
      <c r="AB1027" s="17" t="s">
        <v>1282</v>
      </c>
    </row>
    <row r="1028" spans="28:28" x14ac:dyDescent="0.2">
      <c r="AB1028" s="17" t="s">
        <v>1283</v>
      </c>
    </row>
    <row r="1029" spans="28:28" x14ac:dyDescent="0.2">
      <c r="AB1029" s="17" t="s">
        <v>1284</v>
      </c>
    </row>
    <row r="1030" spans="28:28" x14ac:dyDescent="0.2">
      <c r="AB1030" s="17" t="s">
        <v>1285</v>
      </c>
    </row>
    <row r="1031" spans="28:28" x14ac:dyDescent="0.2">
      <c r="AB1031" s="17" t="s">
        <v>1286</v>
      </c>
    </row>
    <row r="1032" spans="28:28" x14ac:dyDescent="0.2">
      <c r="AB1032" s="17" t="s">
        <v>1287</v>
      </c>
    </row>
    <row r="1033" spans="28:28" x14ac:dyDescent="0.2">
      <c r="AB1033" s="17" t="s">
        <v>1288</v>
      </c>
    </row>
    <row r="1034" spans="28:28" x14ac:dyDescent="0.2">
      <c r="AB1034" s="17" t="s">
        <v>1289</v>
      </c>
    </row>
    <row r="1035" spans="28:28" x14ac:dyDescent="0.2">
      <c r="AB1035" s="17" t="s">
        <v>1290</v>
      </c>
    </row>
    <row r="1036" spans="28:28" x14ac:dyDescent="0.2">
      <c r="AB1036" s="17" t="s">
        <v>1291</v>
      </c>
    </row>
    <row r="1037" spans="28:28" x14ac:dyDescent="0.2">
      <c r="AB1037" s="17" t="s">
        <v>1292</v>
      </c>
    </row>
    <row r="1038" spans="28:28" x14ac:dyDescent="0.2">
      <c r="AB1038" s="17" t="s">
        <v>1293</v>
      </c>
    </row>
    <row r="1039" spans="28:28" x14ac:dyDescent="0.2">
      <c r="AB1039" s="17" t="s">
        <v>1294</v>
      </c>
    </row>
    <row r="1040" spans="28:28" x14ac:dyDescent="0.2">
      <c r="AB1040" s="17" t="s">
        <v>1295</v>
      </c>
    </row>
    <row r="1041" spans="28:28" x14ac:dyDescent="0.2">
      <c r="AB1041" s="17" t="s">
        <v>1296</v>
      </c>
    </row>
    <row r="1042" spans="28:28" x14ac:dyDescent="0.2">
      <c r="AB1042" s="17" t="s">
        <v>1297</v>
      </c>
    </row>
    <row r="1043" spans="28:28" x14ac:dyDescent="0.2">
      <c r="AB1043" s="17" t="s">
        <v>1298</v>
      </c>
    </row>
    <row r="1044" spans="28:28" x14ac:dyDescent="0.2">
      <c r="AB1044" s="17" t="s">
        <v>1299</v>
      </c>
    </row>
    <row r="1045" spans="28:28" x14ac:dyDescent="0.2">
      <c r="AB1045" s="17" t="s">
        <v>1300</v>
      </c>
    </row>
    <row r="1046" spans="28:28" x14ac:dyDescent="0.2">
      <c r="AB1046" s="17" t="s">
        <v>1301</v>
      </c>
    </row>
    <row r="1047" spans="28:28" x14ac:dyDescent="0.2">
      <c r="AB1047" s="17" t="s">
        <v>1302</v>
      </c>
    </row>
    <row r="1048" spans="28:28" x14ac:dyDescent="0.2">
      <c r="AB1048" s="17" t="s">
        <v>1303</v>
      </c>
    </row>
    <row r="1049" spans="28:28" x14ac:dyDescent="0.2">
      <c r="AB1049" s="17" t="s">
        <v>1304</v>
      </c>
    </row>
    <row r="1050" spans="28:28" x14ac:dyDescent="0.2">
      <c r="AB1050" s="17" t="s">
        <v>1305</v>
      </c>
    </row>
    <row r="1051" spans="28:28" x14ac:dyDescent="0.2">
      <c r="AB1051" s="17" t="s">
        <v>1306</v>
      </c>
    </row>
    <row r="1052" spans="28:28" x14ac:dyDescent="0.2">
      <c r="AB1052" s="17" t="s">
        <v>1307</v>
      </c>
    </row>
    <row r="1053" spans="28:28" x14ac:dyDescent="0.2">
      <c r="AB1053" s="17" t="s">
        <v>1308</v>
      </c>
    </row>
    <row r="1054" spans="28:28" x14ac:dyDescent="0.2">
      <c r="AB1054" s="17" t="s">
        <v>1309</v>
      </c>
    </row>
    <row r="1055" spans="28:28" x14ac:dyDescent="0.2">
      <c r="AB1055" s="17" t="s">
        <v>1310</v>
      </c>
    </row>
    <row r="1056" spans="28:28" x14ac:dyDescent="0.2">
      <c r="AB1056" s="17" t="s">
        <v>1311</v>
      </c>
    </row>
    <row r="1057" spans="28:28" x14ac:dyDescent="0.2">
      <c r="AB1057" s="17" t="s">
        <v>1312</v>
      </c>
    </row>
    <row r="1058" spans="28:28" x14ac:dyDescent="0.2">
      <c r="AB1058" s="17" t="s">
        <v>1313</v>
      </c>
    </row>
    <row r="1059" spans="28:28" x14ac:dyDescent="0.2">
      <c r="AB1059" s="17" t="s">
        <v>1314</v>
      </c>
    </row>
    <row r="1060" spans="28:28" x14ac:dyDescent="0.2">
      <c r="AB1060" s="17" t="s">
        <v>1315</v>
      </c>
    </row>
    <row r="1061" spans="28:28" x14ac:dyDescent="0.2">
      <c r="AB1061" s="17" t="s">
        <v>1316</v>
      </c>
    </row>
    <row r="1062" spans="28:28" x14ac:dyDescent="0.2">
      <c r="AB1062" s="17" t="s">
        <v>1317</v>
      </c>
    </row>
    <row r="1063" spans="28:28" x14ac:dyDescent="0.2">
      <c r="AB1063" s="17" t="s">
        <v>1318</v>
      </c>
    </row>
    <row r="1064" spans="28:28" x14ac:dyDescent="0.2">
      <c r="AB1064" s="17" t="s">
        <v>1319</v>
      </c>
    </row>
    <row r="1065" spans="28:28" x14ac:dyDescent="0.2">
      <c r="AB1065" s="17" t="s">
        <v>1320</v>
      </c>
    </row>
    <row r="1066" spans="28:28" x14ac:dyDescent="0.2">
      <c r="AB1066" s="17" t="s">
        <v>1321</v>
      </c>
    </row>
    <row r="1067" spans="28:28" x14ac:dyDescent="0.2">
      <c r="AB1067" s="17" t="s">
        <v>1322</v>
      </c>
    </row>
    <row r="1068" spans="28:28" x14ac:dyDescent="0.2">
      <c r="AB1068" s="17" t="s">
        <v>1323</v>
      </c>
    </row>
    <row r="1069" spans="28:28" x14ac:dyDescent="0.2">
      <c r="AB1069" s="17" t="s">
        <v>1324</v>
      </c>
    </row>
    <row r="1070" spans="28:28" x14ac:dyDescent="0.2">
      <c r="AB1070" s="17" t="s">
        <v>1325</v>
      </c>
    </row>
    <row r="1071" spans="28:28" x14ac:dyDescent="0.2">
      <c r="AB1071" s="17" t="s">
        <v>1326</v>
      </c>
    </row>
    <row r="1072" spans="28:28" x14ac:dyDescent="0.2">
      <c r="AB1072" s="17" t="s">
        <v>1327</v>
      </c>
    </row>
    <row r="1073" spans="28:28" x14ac:dyDescent="0.2">
      <c r="AB1073" s="17" t="s">
        <v>1328</v>
      </c>
    </row>
    <row r="1074" spans="28:28" x14ac:dyDescent="0.2">
      <c r="AB1074" s="17" t="s">
        <v>1329</v>
      </c>
    </row>
    <row r="1075" spans="28:28" x14ac:dyDescent="0.2">
      <c r="AB1075" s="17" t="s">
        <v>1330</v>
      </c>
    </row>
    <row r="1076" spans="28:28" x14ac:dyDescent="0.2">
      <c r="AB1076" s="17" t="s">
        <v>1331</v>
      </c>
    </row>
    <row r="1077" spans="28:28" x14ac:dyDescent="0.2">
      <c r="AB1077" s="17" t="s">
        <v>1332</v>
      </c>
    </row>
    <row r="1078" spans="28:28" x14ac:dyDescent="0.2">
      <c r="AB1078" s="17" t="s">
        <v>1333</v>
      </c>
    </row>
    <row r="1079" spans="28:28" x14ac:dyDescent="0.2">
      <c r="AB1079" s="17" t="s">
        <v>1334</v>
      </c>
    </row>
    <row r="1080" spans="28:28" x14ac:dyDescent="0.2">
      <c r="AB1080" s="17" t="s">
        <v>1335</v>
      </c>
    </row>
    <row r="1081" spans="28:28" x14ac:dyDescent="0.2">
      <c r="AB1081" s="17" t="s">
        <v>1336</v>
      </c>
    </row>
    <row r="1082" spans="28:28" x14ac:dyDescent="0.2">
      <c r="AB1082" s="17" t="s">
        <v>1337</v>
      </c>
    </row>
    <row r="1083" spans="28:28" x14ac:dyDescent="0.2">
      <c r="AB1083" s="17" t="s">
        <v>1338</v>
      </c>
    </row>
    <row r="1084" spans="28:28" x14ac:dyDescent="0.2">
      <c r="AB1084" s="17" t="s">
        <v>1339</v>
      </c>
    </row>
    <row r="1085" spans="28:28" x14ac:dyDescent="0.2">
      <c r="AB1085" s="17" t="s">
        <v>1340</v>
      </c>
    </row>
    <row r="1086" spans="28:28" x14ac:dyDescent="0.2">
      <c r="AB1086" s="17" t="s">
        <v>1341</v>
      </c>
    </row>
    <row r="1087" spans="28:28" x14ac:dyDescent="0.2">
      <c r="AB1087" s="17" t="s">
        <v>1342</v>
      </c>
    </row>
    <row r="1088" spans="28:28" x14ac:dyDescent="0.2">
      <c r="AB1088" s="17" t="s">
        <v>1343</v>
      </c>
    </row>
    <row r="1089" spans="28:28" x14ac:dyDescent="0.2">
      <c r="AB1089" s="17" t="s">
        <v>1344</v>
      </c>
    </row>
    <row r="1090" spans="28:28" x14ac:dyDescent="0.2">
      <c r="AB1090" s="17" t="s">
        <v>1345</v>
      </c>
    </row>
    <row r="1091" spans="28:28" x14ac:dyDescent="0.2">
      <c r="AB1091" s="17" t="s">
        <v>1346</v>
      </c>
    </row>
    <row r="1092" spans="28:28" x14ac:dyDescent="0.2">
      <c r="AB1092" s="17" t="s">
        <v>1347</v>
      </c>
    </row>
    <row r="1093" spans="28:28" x14ac:dyDescent="0.2">
      <c r="AB1093" s="17" t="s">
        <v>1348</v>
      </c>
    </row>
    <row r="1094" spans="28:28" x14ac:dyDescent="0.2">
      <c r="AB1094" s="17" t="s">
        <v>1349</v>
      </c>
    </row>
    <row r="1095" spans="28:28" x14ac:dyDescent="0.2">
      <c r="AB1095" s="17" t="s">
        <v>1350</v>
      </c>
    </row>
    <row r="1096" spans="28:28" x14ac:dyDescent="0.2">
      <c r="AB1096" s="17" t="s">
        <v>1351</v>
      </c>
    </row>
    <row r="1097" spans="28:28" x14ac:dyDescent="0.2">
      <c r="AB1097" s="17" t="s">
        <v>1352</v>
      </c>
    </row>
    <row r="1098" spans="28:28" x14ac:dyDescent="0.2">
      <c r="AB1098" s="17" t="s">
        <v>1353</v>
      </c>
    </row>
    <row r="1099" spans="28:28" x14ac:dyDescent="0.2">
      <c r="AB1099" s="17" t="s">
        <v>1354</v>
      </c>
    </row>
    <row r="1100" spans="28:28" x14ac:dyDescent="0.2">
      <c r="AB1100" s="17" t="s">
        <v>1355</v>
      </c>
    </row>
    <row r="1101" spans="28:28" x14ac:dyDescent="0.2">
      <c r="AB1101" s="17" t="s">
        <v>1356</v>
      </c>
    </row>
    <row r="1102" spans="28:28" x14ac:dyDescent="0.2">
      <c r="AB1102" s="17" t="s">
        <v>1357</v>
      </c>
    </row>
    <row r="1103" spans="28:28" x14ac:dyDescent="0.2">
      <c r="AB1103" s="17" t="s">
        <v>1358</v>
      </c>
    </row>
    <row r="1104" spans="28:28" x14ac:dyDescent="0.2">
      <c r="AB1104" s="17" t="s">
        <v>1359</v>
      </c>
    </row>
    <row r="1105" spans="28:28" x14ac:dyDescent="0.2">
      <c r="AB1105" s="17" t="s">
        <v>1360</v>
      </c>
    </row>
    <row r="1106" spans="28:28" x14ac:dyDescent="0.2">
      <c r="AB1106" s="17" t="s">
        <v>1361</v>
      </c>
    </row>
    <row r="1107" spans="28:28" x14ac:dyDescent="0.2">
      <c r="AB1107" s="17" t="s">
        <v>1362</v>
      </c>
    </row>
    <row r="1108" spans="28:28" x14ac:dyDescent="0.2">
      <c r="AB1108" s="17" t="s">
        <v>1363</v>
      </c>
    </row>
    <row r="1109" spans="28:28" x14ac:dyDescent="0.2">
      <c r="AB1109" s="17" t="s">
        <v>1364</v>
      </c>
    </row>
    <row r="1110" spans="28:28" x14ac:dyDescent="0.2">
      <c r="AB1110" s="17" t="s">
        <v>1365</v>
      </c>
    </row>
    <row r="1111" spans="28:28" x14ac:dyDescent="0.2">
      <c r="AB1111" s="17" t="s">
        <v>1366</v>
      </c>
    </row>
    <row r="1112" spans="28:28" x14ac:dyDescent="0.2">
      <c r="AB1112" s="17" t="s">
        <v>1367</v>
      </c>
    </row>
    <row r="1113" spans="28:28" x14ac:dyDescent="0.2">
      <c r="AB1113" s="17" t="s">
        <v>1368</v>
      </c>
    </row>
    <row r="1114" spans="28:28" x14ac:dyDescent="0.2">
      <c r="AB1114" s="17" t="s">
        <v>1369</v>
      </c>
    </row>
    <row r="1115" spans="28:28" x14ac:dyDescent="0.2">
      <c r="AB1115" s="17" t="s">
        <v>1370</v>
      </c>
    </row>
    <row r="1116" spans="28:28" x14ac:dyDescent="0.2">
      <c r="AB1116" s="17" t="s">
        <v>1371</v>
      </c>
    </row>
    <row r="1117" spans="28:28" x14ac:dyDescent="0.2">
      <c r="AB1117" s="17" t="s">
        <v>1372</v>
      </c>
    </row>
    <row r="1118" spans="28:28" x14ac:dyDescent="0.2">
      <c r="AB1118" s="17" t="s">
        <v>1373</v>
      </c>
    </row>
    <row r="1119" spans="28:28" x14ac:dyDescent="0.2">
      <c r="AB1119" s="17" t="s">
        <v>1374</v>
      </c>
    </row>
    <row r="1120" spans="28:28" x14ac:dyDescent="0.2">
      <c r="AB1120" s="17" t="s">
        <v>1375</v>
      </c>
    </row>
    <row r="1121" spans="28:28" x14ac:dyDescent="0.2">
      <c r="AB1121" s="17" t="s">
        <v>1376</v>
      </c>
    </row>
    <row r="1122" spans="28:28" x14ac:dyDescent="0.2">
      <c r="AB1122" s="17" t="s">
        <v>1377</v>
      </c>
    </row>
    <row r="1123" spans="28:28" x14ac:dyDescent="0.2">
      <c r="AB1123" s="17" t="s">
        <v>1378</v>
      </c>
    </row>
    <row r="1124" spans="28:28" x14ac:dyDescent="0.2">
      <c r="AB1124" s="17" t="s">
        <v>1379</v>
      </c>
    </row>
    <row r="1125" spans="28:28" x14ac:dyDescent="0.2">
      <c r="AB1125" s="17" t="s">
        <v>1380</v>
      </c>
    </row>
    <row r="1126" spans="28:28" x14ac:dyDescent="0.2">
      <c r="AB1126" s="17" t="s">
        <v>1381</v>
      </c>
    </row>
    <row r="1127" spans="28:28" x14ac:dyDescent="0.2">
      <c r="AB1127" s="17" t="s">
        <v>1382</v>
      </c>
    </row>
    <row r="1128" spans="28:28" x14ac:dyDescent="0.2">
      <c r="AB1128" s="17" t="s">
        <v>1383</v>
      </c>
    </row>
    <row r="1129" spans="28:28" x14ac:dyDescent="0.2">
      <c r="AB1129" s="17" t="s">
        <v>1384</v>
      </c>
    </row>
    <row r="1130" spans="28:28" x14ac:dyDescent="0.2">
      <c r="AB1130" s="17" t="s">
        <v>1385</v>
      </c>
    </row>
    <row r="1131" spans="28:28" x14ac:dyDescent="0.2">
      <c r="AB1131" s="17" t="s">
        <v>1386</v>
      </c>
    </row>
    <row r="1132" spans="28:28" x14ac:dyDescent="0.2">
      <c r="AB1132" s="17" t="s">
        <v>1387</v>
      </c>
    </row>
    <row r="1133" spans="28:28" x14ac:dyDescent="0.2">
      <c r="AB1133" s="17" t="s">
        <v>1388</v>
      </c>
    </row>
    <row r="1134" spans="28:28" x14ac:dyDescent="0.2">
      <c r="AB1134" s="17" t="s">
        <v>1389</v>
      </c>
    </row>
    <row r="1135" spans="28:28" x14ac:dyDescent="0.2">
      <c r="AB1135" s="17" t="s">
        <v>1390</v>
      </c>
    </row>
    <row r="1136" spans="28:28" x14ac:dyDescent="0.2">
      <c r="AB1136" s="17" t="s">
        <v>1391</v>
      </c>
    </row>
    <row r="1137" spans="28:28" x14ac:dyDescent="0.2">
      <c r="AB1137" s="17" t="s">
        <v>1392</v>
      </c>
    </row>
    <row r="1138" spans="28:28" x14ac:dyDescent="0.2">
      <c r="AB1138" s="17" t="s">
        <v>1393</v>
      </c>
    </row>
    <row r="1139" spans="28:28" x14ac:dyDescent="0.2">
      <c r="AB1139" s="17" t="s">
        <v>1394</v>
      </c>
    </row>
    <row r="1140" spans="28:28" x14ac:dyDescent="0.2">
      <c r="AB1140" s="17" t="s">
        <v>1395</v>
      </c>
    </row>
    <row r="1141" spans="28:28" x14ac:dyDescent="0.2">
      <c r="AB1141" s="17" t="s">
        <v>1396</v>
      </c>
    </row>
    <row r="1142" spans="28:28" x14ac:dyDescent="0.2">
      <c r="AB1142" s="17" t="s">
        <v>1397</v>
      </c>
    </row>
    <row r="1143" spans="28:28" x14ac:dyDescent="0.2">
      <c r="AB1143" s="17" t="s">
        <v>1398</v>
      </c>
    </row>
    <row r="1144" spans="28:28" x14ac:dyDescent="0.2">
      <c r="AB1144" s="17" t="s">
        <v>1399</v>
      </c>
    </row>
    <row r="1145" spans="28:28" x14ac:dyDescent="0.2">
      <c r="AB1145" s="17" t="s">
        <v>1400</v>
      </c>
    </row>
    <row r="1146" spans="28:28" x14ac:dyDescent="0.2">
      <c r="AB1146" s="17" t="s">
        <v>1401</v>
      </c>
    </row>
    <row r="1147" spans="28:28" x14ac:dyDescent="0.2">
      <c r="AB1147" s="17" t="s">
        <v>1402</v>
      </c>
    </row>
    <row r="1148" spans="28:28" x14ac:dyDescent="0.2">
      <c r="AB1148" s="17" t="s">
        <v>1403</v>
      </c>
    </row>
    <row r="1149" spans="28:28" x14ac:dyDescent="0.2">
      <c r="AB1149" s="17" t="s">
        <v>1404</v>
      </c>
    </row>
    <row r="1150" spans="28:28" x14ac:dyDescent="0.2">
      <c r="AB1150" s="17" t="s">
        <v>1405</v>
      </c>
    </row>
    <row r="1151" spans="28:28" x14ac:dyDescent="0.2">
      <c r="AB1151" s="17" t="s">
        <v>1406</v>
      </c>
    </row>
    <row r="1152" spans="28:28" x14ac:dyDescent="0.2">
      <c r="AB1152" s="17" t="s">
        <v>1407</v>
      </c>
    </row>
    <row r="1153" spans="28:28" x14ac:dyDescent="0.2">
      <c r="AB1153" s="17" t="s">
        <v>1408</v>
      </c>
    </row>
    <row r="1154" spans="28:28" x14ac:dyDescent="0.2">
      <c r="AB1154" s="17" t="s">
        <v>1409</v>
      </c>
    </row>
    <row r="1155" spans="28:28" x14ac:dyDescent="0.2">
      <c r="AB1155" s="17" t="s">
        <v>1410</v>
      </c>
    </row>
    <row r="1156" spans="28:28" x14ac:dyDescent="0.2">
      <c r="AB1156" s="17" t="s">
        <v>1411</v>
      </c>
    </row>
    <row r="1157" spans="28:28" x14ac:dyDescent="0.2">
      <c r="AB1157" s="17" t="s">
        <v>1412</v>
      </c>
    </row>
    <row r="1158" spans="28:28" x14ac:dyDescent="0.2">
      <c r="AB1158" s="17" t="s">
        <v>1413</v>
      </c>
    </row>
    <row r="1159" spans="28:28" x14ac:dyDescent="0.2">
      <c r="AB1159" s="17" t="s">
        <v>1414</v>
      </c>
    </row>
    <row r="1160" spans="28:28" x14ac:dyDescent="0.2">
      <c r="AB1160" s="17" t="s">
        <v>1415</v>
      </c>
    </row>
    <row r="1161" spans="28:28" x14ac:dyDescent="0.2">
      <c r="AB1161" s="17" t="s">
        <v>1416</v>
      </c>
    </row>
    <row r="1162" spans="28:28" x14ac:dyDescent="0.2">
      <c r="AB1162" s="17" t="s">
        <v>1417</v>
      </c>
    </row>
    <row r="1163" spans="28:28" x14ac:dyDescent="0.2">
      <c r="AB1163" s="17" t="s">
        <v>1418</v>
      </c>
    </row>
    <row r="1164" spans="28:28" x14ac:dyDescent="0.2">
      <c r="AB1164" s="17" t="s">
        <v>1419</v>
      </c>
    </row>
    <row r="1165" spans="28:28" x14ac:dyDescent="0.2">
      <c r="AB1165" s="17" t="s">
        <v>1420</v>
      </c>
    </row>
    <row r="1166" spans="28:28" x14ac:dyDescent="0.2">
      <c r="AB1166" s="17" t="s">
        <v>1421</v>
      </c>
    </row>
    <row r="1167" spans="28:28" x14ac:dyDescent="0.2">
      <c r="AB1167" s="17" t="s">
        <v>1422</v>
      </c>
    </row>
    <row r="1168" spans="28:28" x14ac:dyDescent="0.2">
      <c r="AB1168" s="17" t="s">
        <v>1423</v>
      </c>
    </row>
    <row r="1169" spans="28:28" x14ac:dyDescent="0.2">
      <c r="AB1169" s="17" t="s">
        <v>1424</v>
      </c>
    </row>
    <row r="1170" spans="28:28" x14ac:dyDescent="0.2">
      <c r="AB1170" s="17" t="s">
        <v>1425</v>
      </c>
    </row>
    <row r="1171" spans="28:28" x14ac:dyDescent="0.2">
      <c r="AB1171" s="17" t="s">
        <v>1426</v>
      </c>
    </row>
    <row r="1172" spans="28:28" x14ac:dyDescent="0.2">
      <c r="AB1172" s="17" t="s">
        <v>1427</v>
      </c>
    </row>
    <row r="1173" spans="28:28" x14ac:dyDescent="0.2">
      <c r="AB1173" s="17" t="s">
        <v>1428</v>
      </c>
    </row>
    <row r="1174" spans="28:28" x14ac:dyDescent="0.2">
      <c r="AB1174" s="17" t="s">
        <v>1429</v>
      </c>
    </row>
    <row r="1175" spans="28:28" x14ac:dyDescent="0.2">
      <c r="AB1175" s="17" t="s">
        <v>1430</v>
      </c>
    </row>
    <row r="1176" spans="28:28" x14ac:dyDescent="0.2">
      <c r="AB1176" s="17" t="s">
        <v>1431</v>
      </c>
    </row>
    <row r="1177" spans="28:28" x14ac:dyDescent="0.2">
      <c r="AB1177" s="17" t="s">
        <v>1432</v>
      </c>
    </row>
    <row r="1178" spans="28:28" x14ac:dyDescent="0.2">
      <c r="AB1178" s="17" t="s">
        <v>1433</v>
      </c>
    </row>
    <row r="1179" spans="28:28" x14ac:dyDescent="0.2">
      <c r="AB1179" s="17" t="s">
        <v>1434</v>
      </c>
    </row>
    <row r="1180" spans="28:28" x14ac:dyDescent="0.2">
      <c r="AB1180" s="17" t="s">
        <v>1435</v>
      </c>
    </row>
    <row r="1181" spans="28:28" x14ac:dyDescent="0.2">
      <c r="AB1181" s="17" t="s">
        <v>1436</v>
      </c>
    </row>
    <row r="1182" spans="28:28" x14ac:dyDescent="0.2">
      <c r="AB1182" s="17" t="s">
        <v>1437</v>
      </c>
    </row>
    <row r="1183" spans="28:28" x14ac:dyDescent="0.2">
      <c r="AB1183" s="17" t="s">
        <v>1438</v>
      </c>
    </row>
    <row r="1184" spans="28:28" x14ac:dyDescent="0.2">
      <c r="AB1184" s="17" t="s">
        <v>1439</v>
      </c>
    </row>
    <row r="1185" spans="28:28" x14ac:dyDescent="0.2">
      <c r="AB1185" s="17" t="s">
        <v>1440</v>
      </c>
    </row>
    <row r="1186" spans="28:28" x14ac:dyDescent="0.2">
      <c r="AB1186" s="17" t="s">
        <v>1441</v>
      </c>
    </row>
    <row r="1187" spans="28:28" x14ac:dyDescent="0.2">
      <c r="AB1187" s="17" t="s">
        <v>1442</v>
      </c>
    </row>
    <row r="1188" spans="28:28" x14ac:dyDescent="0.2">
      <c r="AB1188" s="17" t="s">
        <v>1443</v>
      </c>
    </row>
    <row r="1189" spans="28:28" x14ac:dyDescent="0.2">
      <c r="AB1189" s="17" t="s">
        <v>1444</v>
      </c>
    </row>
    <row r="1190" spans="28:28" x14ac:dyDescent="0.2">
      <c r="AB1190" s="17" t="s">
        <v>1445</v>
      </c>
    </row>
    <row r="1191" spans="28:28" x14ac:dyDescent="0.2">
      <c r="AB1191" s="17" t="s">
        <v>1446</v>
      </c>
    </row>
    <row r="1192" spans="28:28" x14ac:dyDescent="0.2">
      <c r="AB1192" s="17" t="s">
        <v>1447</v>
      </c>
    </row>
    <row r="1193" spans="28:28" x14ac:dyDescent="0.2">
      <c r="AB1193" s="17" t="s">
        <v>1448</v>
      </c>
    </row>
    <row r="1194" spans="28:28" x14ac:dyDescent="0.2">
      <c r="AB1194" s="17" t="s">
        <v>1449</v>
      </c>
    </row>
    <row r="1195" spans="28:28" x14ac:dyDescent="0.2">
      <c r="AB1195" s="17" t="s">
        <v>1450</v>
      </c>
    </row>
    <row r="1196" spans="28:28" x14ac:dyDescent="0.2">
      <c r="AB1196" s="17" t="s">
        <v>1451</v>
      </c>
    </row>
    <row r="1197" spans="28:28" x14ac:dyDescent="0.2">
      <c r="AB1197" s="17" t="s">
        <v>1452</v>
      </c>
    </row>
    <row r="1198" spans="28:28" x14ac:dyDescent="0.2">
      <c r="AB1198" s="17" t="s">
        <v>1453</v>
      </c>
    </row>
    <row r="1199" spans="28:28" x14ac:dyDescent="0.2">
      <c r="AB1199" s="17" t="s">
        <v>1454</v>
      </c>
    </row>
    <row r="1200" spans="28:28" x14ac:dyDescent="0.2">
      <c r="AB1200" s="17" t="s">
        <v>1455</v>
      </c>
    </row>
    <row r="1201" spans="28:28" x14ac:dyDescent="0.2">
      <c r="AB1201" s="17" t="s">
        <v>1456</v>
      </c>
    </row>
    <row r="1202" spans="28:28" x14ac:dyDescent="0.2">
      <c r="AB1202" s="17" t="s">
        <v>1457</v>
      </c>
    </row>
    <row r="1203" spans="28:28" x14ac:dyDescent="0.2">
      <c r="AB1203" s="17" t="s">
        <v>1458</v>
      </c>
    </row>
    <row r="1204" spans="28:28" x14ac:dyDescent="0.2">
      <c r="AB1204" s="17" t="s">
        <v>1459</v>
      </c>
    </row>
    <row r="1205" spans="28:28" x14ac:dyDescent="0.2">
      <c r="AB1205" s="17" t="s">
        <v>1460</v>
      </c>
    </row>
    <row r="1206" spans="28:28" x14ac:dyDescent="0.2">
      <c r="AB1206" s="17" t="s">
        <v>1461</v>
      </c>
    </row>
    <row r="1207" spans="28:28" x14ac:dyDescent="0.2">
      <c r="AB1207" s="17" t="s">
        <v>1462</v>
      </c>
    </row>
    <row r="1208" spans="28:28" x14ac:dyDescent="0.2">
      <c r="AB1208" s="17" t="s">
        <v>1463</v>
      </c>
    </row>
    <row r="1209" spans="28:28" x14ac:dyDescent="0.2">
      <c r="AB1209" s="17" t="s">
        <v>1464</v>
      </c>
    </row>
    <row r="1210" spans="28:28" x14ac:dyDescent="0.2">
      <c r="AB1210" s="17" t="s">
        <v>1465</v>
      </c>
    </row>
    <row r="1211" spans="28:28" x14ac:dyDescent="0.2">
      <c r="AB1211" s="17" t="s">
        <v>1466</v>
      </c>
    </row>
    <row r="1212" spans="28:28" x14ac:dyDescent="0.2">
      <c r="AB1212" s="17" t="s">
        <v>1467</v>
      </c>
    </row>
    <row r="1213" spans="28:28" x14ac:dyDescent="0.2">
      <c r="AB1213" s="17" t="s">
        <v>1468</v>
      </c>
    </row>
    <row r="1214" spans="28:28" x14ac:dyDescent="0.2">
      <c r="AB1214" s="17" t="s">
        <v>1469</v>
      </c>
    </row>
    <row r="1215" spans="28:28" x14ac:dyDescent="0.2">
      <c r="AB1215" s="17" t="s">
        <v>1470</v>
      </c>
    </row>
    <row r="1216" spans="28:28" x14ac:dyDescent="0.2">
      <c r="AB1216" s="17" t="s">
        <v>1471</v>
      </c>
    </row>
    <row r="1217" spans="28:28" x14ac:dyDescent="0.2">
      <c r="AB1217" s="17" t="s">
        <v>1472</v>
      </c>
    </row>
    <row r="1218" spans="28:28" x14ac:dyDescent="0.2">
      <c r="AB1218" s="17" t="s">
        <v>1473</v>
      </c>
    </row>
    <row r="1219" spans="28:28" x14ac:dyDescent="0.2">
      <c r="AB1219" s="17" t="s">
        <v>1474</v>
      </c>
    </row>
    <row r="1220" spans="28:28" x14ac:dyDescent="0.2">
      <c r="AB1220" s="17" t="s">
        <v>1475</v>
      </c>
    </row>
    <row r="1221" spans="28:28" x14ac:dyDescent="0.2">
      <c r="AB1221" s="17" t="s">
        <v>1476</v>
      </c>
    </row>
    <row r="1222" spans="28:28" x14ac:dyDescent="0.2">
      <c r="AB1222" s="17" t="s">
        <v>1477</v>
      </c>
    </row>
    <row r="1223" spans="28:28" x14ac:dyDescent="0.2">
      <c r="AB1223" s="17" t="s">
        <v>1478</v>
      </c>
    </row>
    <row r="1224" spans="28:28" x14ac:dyDescent="0.2">
      <c r="AB1224" s="17" t="s">
        <v>1479</v>
      </c>
    </row>
    <row r="1225" spans="28:28" x14ac:dyDescent="0.2">
      <c r="AB1225" s="17" t="s">
        <v>1480</v>
      </c>
    </row>
    <row r="1226" spans="28:28" x14ac:dyDescent="0.2">
      <c r="AB1226" s="17" t="s">
        <v>1481</v>
      </c>
    </row>
    <row r="1227" spans="28:28" x14ac:dyDescent="0.2">
      <c r="AB1227" s="17" t="s">
        <v>1482</v>
      </c>
    </row>
    <row r="1228" spans="28:28" x14ac:dyDescent="0.2">
      <c r="AB1228" s="17" t="s">
        <v>1483</v>
      </c>
    </row>
    <row r="1229" spans="28:28" x14ac:dyDescent="0.2">
      <c r="AB1229" s="17" t="s">
        <v>1484</v>
      </c>
    </row>
    <row r="1230" spans="28:28" x14ac:dyDescent="0.2">
      <c r="AB1230" s="17" t="s">
        <v>1485</v>
      </c>
    </row>
    <row r="1231" spans="28:28" x14ac:dyDescent="0.2">
      <c r="AB1231" s="17" t="s">
        <v>1486</v>
      </c>
    </row>
    <row r="1232" spans="28:28" x14ac:dyDescent="0.2">
      <c r="AB1232" s="17" t="s">
        <v>1487</v>
      </c>
    </row>
    <row r="1233" spans="28:28" x14ac:dyDescent="0.2">
      <c r="AB1233" s="17" t="s">
        <v>1488</v>
      </c>
    </row>
    <row r="1234" spans="28:28" x14ac:dyDescent="0.2">
      <c r="AB1234" s="17" t="s">
        <v>1489</v>
      </c>
    </row>
    <row r="1235" spans="28:28" x14ac:dyDescent="0.2">
      <c r="AB1235" s="17" t="s">
        <v>1490</v>
      </c>
    </row>
    <row r="1236" spans="28:28" x14ac:dyDescent="0.2">
      <c r="AB1236" s="17" t="s">
        <v>1491</v>
      </c>
    </row>
    <row r="1237" spans="28:28" x14ac:dyDescent="0.2">
      <c r="AB1237" s="17" t="s">
        <v>1492</v>
      </c>
    </row>
    <row r="1238" spans="28:28" x14ac:dyDescent="0.2">
      <c r="AB1238" s="17" t="s">
        <v>1493</v>
      </c>
    </row>
    <row r="1239" spans="28:28" x14ac:dyDescent="0.2">
      <c r="AB1239" s="17" t="s">
        <v>1494</v>
      </c>
    </row>
    <row r="1240" spans="28:28" x14ac:dyDescent="0.2">
      <c r="AB1240" s="17" t="s">
        <v>1495</v>
      </c>
    </row>
    <row r="1241" spans="28:28" x14ac:dyDescent="0.2">
      <c r="AB1241" s="17" t="s">
        <v>1496</v>
      </c>
    </row>
    <row r="1242" spans="28:28" x14ac:dyDescent="0.2">
      <c r="AB1242" s="17" t="s">
        <v>1497</v>
      </c>
    </row>
    <row r="1243" spans="28:28" x14ac:dyDescent="0.2">
      <c r="AB1243" s="17" t="s">
        <v>1498</v>
      </c>
    </row>
    <row r="1244" spans="28:28" x14ac:dyDescent="0.2">
      <c r="AB1244" s="17" t="s">
        <v>1499</v>
      </c>
    </row>
    <row r="1245" spans="28:28" x14ac:dyDescent="0.2">
      <c r="AB1245" s="17" t="s">
        <v>1500</v>
      </c>
    </row>
    <row r="1246" spans="28:28" x14ac:dyDescent="0.2">
      <c r="AB1246" s="17" t="s">
        <v>1501</v>
      </c>
    </row>
    <row r="1247" spans="28:28" x14ac:dyDescent="0.2">
      <c r="AB1247" s="17" t="s">
        <v>1502</v>
      </c>
    </row>
    <row r="1248" spans="28:28" x14ac:dyDescent="0.2">
      <c r="AB1248" s="17" t="s">
        <v>1503</v>
      </c>
    </row>
    <row r="1249" spans="28:28" x14ac:dyDescent="0.2">
      <c r="AB1249" s="17" t="s">
        <v>1504</v>
      </c>
    </row>
    <row r="1250" spans="28:28" x14ac:dyDescent="0.2">
      <c r="AB1250" s="17" t="s">
        <v>1505</v>
      </c>
    </row>
    <row r="1251" spans="28:28" x14ac:dyDescent="0.2">
      <c r="AB1251" s="17" t="s">
        <v>1506</v>
      </c>
    </row>
    <row r="1252" spans="28:28" x14ac:dyDescent="0.2">
      <c r="AB1252" s="17" t="s">
        <v>1507</v>
      </c>
    </row>
    <row r="1253" spans="28:28" x14ac:dyDescent="0.2">
      <c r="AB1253" s="17" t="s">
        <v>1508</v>
      </c>
    </row>
    <row r="1254" spans="28:28" x14ac:dyDescent="0.2">
      <c r="AB1254" s="17" t="s">
        <v>1509</v>
      </c>
    </row>
    <row r="1255" spans="28:28" x14ac:dyDescent="0.2">
      <c r="AB1255" s="17" t="s">
        <v>1510</v>
      </c>
    </row>
    <row r="1256" spans="28:28" x14ac:dyDescent="0.2">
      <c r="AB1256" s="17" t="s">
        <v>1511</v>
      </c>
    </row>
    <row r="1257" spans="28:28" x14ac:dyDescent="0.2">
      <c r="AB1257" s="17" t="s">
        <v>1512</v>
      </c>
    </row>
    <row r="1258" spans="28:28" x14ac:dyDescent="0.2">
      <c r="AB1258" s="17" t="s">
        <v>1513</v>
      </c>
    </row>
    <row r="1259" spans="28:28" x14ac:dyDescent="0.2">
      <c r="AB1259" s="17" t="s">
        <v>1514</v>
      </c>
    </row>
    <row r="1260" spans="28:28" x14ac:dyDescent="0.2">
      <c r="AB1260" s="17" t="s">
        <v>1515</v>
      </c>
    </row>
    <row r="1261" spans="28:28" x14ac:dyDescent="0.2">
      <c r="AB1261" s="17" t="s">
        <v>1516</v>
      </c>
    </row>
    <row r="1262" spans="28:28" x14ac:dyDescent="0.2">
      <c r="AB1262" s="17" t="s">
        <v>1517</v>
      </c>
    </row>
    <row r="1263" spans="28:28" x14ac:dyDescent="0.2">
      <c r="AB1263" s="17" t="s">
        <v>1518</v>
      </c>
    </row>
    <row r="1264" spans="28:28" x14ac:dyDescent="0.2">
      <c r="AB1264" s="17" t="s">
        <v>1519</v>
      </c>
    </row>
    <row r="1265" spans="28:28" x14ac:dyDescent="0.2">
      <c r="AB1265" s="17" t="s">
        <v>1520</v>
      </c>
    </row>
    <row r="1266" spans="28:28" x14ac:dyDescent="0.2">
      <c r="AB1266" s="17" t="s">
        <v>1521</v>
      </c>
    </row>
    <row r="1267" spans="28:28" x14ac:dyDescent="0.2">
      <c r="AB1267" s="17" t="s">
        <v>1522</v>
      </c>
    </row>
    <row r="1268" spans="28:28" x14ac:dyDescent="0.2">
      <c r="AB1268" s="17" t="s">
        <v>1523</v>
      </c>
    </row>
    <row r="1269" spans="28:28" x14ac:dyDescent="0.2">
      <c r="AB1269" s="17" t="s">
        <v>1524</v>
      </c>
    </row>
    <row r="1270" spans="28:28" x14ac:dyDescent="0.2">
      <c r="AB1270" s="17" t="s">
        <v>1525</v>
      </c>
    </row>
    <row r="1271" spans="28:28" x14ac:dyDescent="0.2">
      <c r="AB1271" s="17" t="s">
        <v>1526</v>
      </c>
    </row>
    <row r="1272" spans="28:28" x14ac:dyDescent="0.2">
      <c r="AB1272" s="17" t="s">
        <v>1527</v>
      </c>
    </row>
    <row r="1273" spans="28:28" x14ac:dyDescent="0.2">
      <c r="AB1273" s="17" t="s">
        <v>1528</v>
      </c>
    </row>
    <row r="1274" spans="28:28" x14ac:dyDescent="0.2">
      <c r="AB1274" s="17" t="s">
        <v>1529</v>
      </c>
    </row>
    <row r="1275" spans="28:28" x14ac:dyDescent="0.2">
      <c r="AB1275" s="17" t="s">
        <v>1530</v>
      </c>
    </row>
    <row r="1276" spans="28:28" x14ac:dyDescent="0.2">
      <c r="AB1276" s="17" t="s">
        <v>1531</v>
      </c>
    </row>
    <row r="1277" spans="28:28" x14ac:dyDescent="0.2">
      <c r="AB1277" s="17" t="s">
        <v>1532</v>
      </c>
    </row>
    <row r="1278" spans="28:28" x14ac:dyDescent="0.2">
      <c r="AB1278" s="17" t="s">
        <v>1533</v>
      </c>
    </row>
    <row r="1279" spans="28:28" x14ac:dyDescent="0.2">
      <c r="AB1279" s="17" t="s">
        <v>1534</v>
      </c>
    </row>
    <row r="1280" spans="28:28" x14ac:dyDescent="0.2">
      <c r="AB1280" s="17" t="s">
        <v>1535</v>
      </c>
    </row>
    <row r="1281" spans="28:28" x14ac:dyDescent="0.2">
      <c r="AB1281" s="17" t="s">
        <v>1536</v>
      </c>
    </row>
    <row r="1282" spans="28:28" x14ac:dyDescent="0.2">
      <c r="AB1282" s="17" t="s">
        <v>1537</v>
      </c>
    </row>
    <row r="1283" spans="28:28" x14ac:dyDescent="0.2">
      <c r="AB1283" s="17" t="s">
        <v>1538</v>
      </c>
    </row>
    <row r="1284" spans="28:28" x14ac:dyDescent="0.2">
      <c r="AB1284" s="17" t="s">
        <v>1539</v>
      </c>
    </row>
    <row r="1285" spans="28:28" x14ac:dyDescent="0.2">
      <c r="AB1285" s="17" t="s">
        <v>1540</v>
      </c>
    </row>
    <row r="1286" spans="28:28" x14ac:dyDescent="0.2">
      <c r="AB1286" s="17" t="s">
        <v>1541</v>
      </c>
    </row>
    <row r="1287" spans="28:28" x14ac:dyDescent="0.2">
      <c r="AB1287" s="17" t="s">
        <v>1542</v>
      </c>
    </row>
    <row r="1288" spans="28:28" x14ac:dyDescent="0.2">
      <c r="AB1288" s="17" t="s">
        <v>1543</v>
      </c>
    </row>
    <row r="1289" spans="28:28" x14ac:dyDescent="0.2">
      <c r="AB1289" s="17" t="s">
        <v>1544</v>
      </c>
    </row>
    <row r="1290" spans="28:28" x14ac:dyDescent="0.2">
      <c r="AB1290" s="17" t="s">
        <v>1545</v>
      </c>
    </row>
    <row r="1291" spans="28:28" x14ac:dyDescent="0.2">
      <c r="AB1291" s="17" t="s">
        <v>1546</v>
      </c>
    </row>
    <row r="1292" spans="28:28" x14ac:dyDescent="0.2">
      <c r="AB1292" s="17" t="s">
        <v>1547</v>
      </c>
    </row>
    <row r="1293" spans="28:28" x14ac:dyDescent="0.2">
      <c r="AB1293" s="17" t="s">
        <v>1548</v>
      </c>
    </row>
    <row r="1294" spans="28:28" x14ac:dyDescent="0.2">
      <c r="AB1294" s="17" t="s">
        <v>1549</v>
      </c>
    </row>
    <row r="1295" spans="28:28" x14ac:dyDescent="0.2">
      <c r="AB1295" s="17" t="s">
        <v>1550</v>
      </c>
    </row>
    <row r="1296" spans="28:28" x14ac:dyDescent="0.2">
      <c r="AB1296" s="17" t="s">
        <v>1551</v>
      </c>
    </row>
    <row r="1297" spans="28:28" x14ac:dyDescent="0.2">
      <c r="AB1297" s="17" t="s">
        <v>1552</v>
      </c>
    </row>
    <row r="1298" spans="28:28" x14ac:dyDescent="0.2">
      <c r="AB1298" s="17" t="s">
        <v>1553</v>
      </c>
    </row>
    <row r="1299" spans="28:28" x14ac:dyDescent="0.2">
      <c r="AB1299" s="17" t="s">
        <v>1554</v>
      </c>
    </row>
    <row r="1300" spans="28:28" x14ac:dyDescent="0.2">
      <c r="AB1300" s="17" t="s">
        <v>1555</v>
      </c>
    </row>
    <row r="1301" spans="28:28" x14ac:dyDescent="0.2">
      <c r="AB1301" s="17" t="s">
        <v>1556</v>
      </c>
    </row>
    <row r="1302" spans="28:28" x14ac:dyDescent="0.2">
      <c r="AB1302" s="17" t="s">
        <v>1557</v>
      </c>
    </row>
    <row r="1303" spans="28:28" x14ac:dyDescent="0.2">
      <c r="AB1303" s="17" t="s">
        <v>1558</v>
      </c>
    </row>
    <row r="1304" spans="28:28" x14ac:dyDescent="0.2">
      <c r="AB1304" s="17" t="s">
        <v>1559</v>
      </c>
    </row>
    <row r="1305" spans="28:28" x14ac:dyDescent="0.2">
      <c r="AB1305" s="17" t="s">
        <v>1560</v>
      </c>
    </row>
    <row r="1306" spans="28:28" x14ac:dyDescent="0.2">
      <c r="AB1306" s="17" t="s">
        <v>1561</v>
      </c>
    </row>
    <row r="1307" spans="28:28" x14ac:dyDescent="0.2">
      <c r="AB1307" s="17" t="s">
        <v>1562</v>
      </c>
    </row>
    <row r="1308" spans="28:28" x14ac:dyDescent="0.2">
      <c r="AB1308" s="17" t="s">
        <v>1563</v>
      </c>
    </row>
    <row r="1309" spans="28:28" x14ac:dyDescent="0.2">
      <c r="AB1309" s="17" t="s">
        <v>1564</v>
      </c>
    </row>
    <row r="1310" spans="28:28" x14ac:dyDescent="0.2">
      <c r="AB1310" s="17" t="s">
        <v>1565</v>
      </c>
    </row>
    <row r="1311" spans="28:28" x14ac:dyDescent="0.2">
      <c r="AB1311" s="17" t="s">
        <v>1566</v>
      </c>
    </row>
    <row r="1312" spans="28:28" x14ac:dyDescent="0.2">
      <c r="AB1312" s="17" t="s">
        <v>1567</v>
      </c>
    </row>
    <row r="1313" spans="28:28" x14ac:dyDescent="0.2">
      <c r="AB1313" s="17" t="s">
        <v>1568</v>
      </c>
    </row>
    <row r="1314" spans="28:28" x14ac:dyDescent="0.2">
      <c r="AB1314" s="17" t="s">
        <v>1569</v>
      </c>
    </row>
    <row r="1315" spans="28:28" x14ac:dyDescent="0.2">
      <c r="AB1315" s="17" t="s">
        <v>1570</v>
      </c>
    </row>
    <row r="1316" spans="28:28" x14ac:dyDescent="0.2">
      <c r="AB1316" s="17" t="s">
        <v>1571</v>
      </c>
    </row>
    <row r="1317" spans="28:28" x14ac:dyDescent="0.2">
      <c r="AB1317" s="17" t="s">
        <v>1572</v>
      </c>
    </row>
    <row r="1318" spans="28:28" x14ac:dyDescent="0.2">
      <c r="AB1318" s="17" t="s">
        <v>1573</v>
      </c>
    </row>
    <row r="1319" spans="28:28" x14ac:dyDescent="0.2">
      <c r="AB1319" s="17" t="s">
        <v>1574</v>
      </c>
    </row>
    <row r="1320" spans="28:28" x14ac:dyDescent="0.2">
      <c r="AB1320" s="17" t="s">
        <v>1575</v>
      </c>
    </row>
    <row r="1321" spans="28:28" x14ac:dyDescent="0.2">
      <c r="AB1321" s="17" t="s">
        <v>1576</v>
      </c>
    </row>
    <row r="1322" spans="28:28" x14ac:dyDescent="0.2">
      <c r="AB1322" s="17" t="s">
        <v>1577</v>
      </c>
    </row>
    <row r="1323" spans="28:28" x14ac:dyDescent="0.2">
      <c r="AB1323" s="17" t="s">
        <v>1578</v>
      </c>
    </row>
    <row r="1324" spans="28:28" x14ac:dyDescent="0.2">
      <c r="AB1324" s="17" t="s">
        <v>1579</v>
      </c>
    </row>
    <row r="1325" spans="28:28" x14ac:dyDescent="0.2">
      <c r="AB1325" s="17" t="s">
        <v>1580</v>
      </c>
    </row>
    <row r="1326" spans="28:28" x14ac:dyDescent="0.2">
      <c r="AB1326" s="17" t="s">
        <v>1581</v>
      </c>
    </row>
    <row r="1327" spans="28:28" x14ac:dyDescent="0.2">
      <c r="AB1327" s="17" t="s">
        <v>1582</v>
      </c>
    </row>
    <row r="1328" spans="28:28" x14ac:dyDescent="0.2">
      <c r="AB1328" s="17" t="s">
        <v>1583</v>
      </c>
    </row>
    <row r="1329" spans="28:28" x14ac:dyDescent="0.2">
      <c r="AB1329" s="17" t="s">
        <v>1584</v>
      </c>
    </row>
    <row r="1330" spans="28:28" x14ac:dyDescent="0.2">
      <c r="AB1330" s="17" t="s">
        <v>1585</v>
      </c>
    </row>
    <row r="1331" spans="28:28" x14ac:dyDescent="0.2">
      <c r="AB1331" s="17" t="s">
        <v>1586</v>
      </c>
    </row>
    <row r="1332" spans="28:28" x14ac:dyDescent="0.2">
      <c r="AB1332" s="17" t="s">
        <v>1587</v>
      </c>
    </row>
    <row r="1333" spans="28:28" x14ac:dyDescent="0.2">
      <c r="AB1333" s="17" t="s">
        <v>1588</v>
      </c>
    </row>
    <row r="1334" spans="28:28" x14ac:dyDescent="0.2">
      <c r="AB1334" s="17" t="s">
        <v>1589</v>
      </c>
    </row>
    <row r="1335" spans="28:28" x14ac:dyDescent="0.2">
      <c r="AB1335" s="17" t="s">
        <v>1590</v>
      </c>
    </row>
    <row r="1336" spans="28:28" x14ac:dyDescent="0.2">
      <c r="AB1336" s="17" t="s">
        <v>1591</v>
      </c>
    </row>
    <row r="1337" spans="28:28" x14ac:dyDescent="0.2">
      <c r="AB1337" s="17" t="s">
        <v>1592</v>
      </c>
    </row>
    <row r="1338" spans="28:28" x14ac:dyDescent="0.2">
      <c r="AB1338" s="17" t="s">
        <v>1593</v>
      </c>
    </row>
    <row r="1339" spans="28:28" x14ac:dyDescent="0.2">
      <c r="AB1339" s="17" t="s">
        <v>1594</v>
      </c>
    </row>
    <row r="1340" spans="28:28" x14ac:dyDescent="0.2">
      <c r="AB1340" s="17" t="s">
        <v>1595</v>
      </c>
    </row>
    <row r="1341" spans="28:28" x14ac:dyDescent="0.2">
      <c r="AB1341" s="17" t="s">
        <v>1596</v>
      </c>
    </row>
    <row r="1342" spans="28:28" x14ac:dyDescent="0.2">
      <c r="AB1342" s="17" t="s">
        <v>1597</v>
      </c>
    </row>
    <row r="1343" spans="28:28" x14ac:dyDescent="0.2">
      <c r="AB1343" s="17" t="s">
        <v>1598</v>
      </c>
    </row>
    <row r="1344" spans="28:28" x14ac:dyDescent="0.2">
      <c r="AB1344" s="17" t="s">
        <v>1599</v>
      </c>
    </row>
    <row r="1345" spans="28:28" x14ac:dyDescent="0.2">
      <c r="AB1345" s="17" t="s">
        <v>1600</v>
      </c>
    </row>
    <row r="1346" spans="28:28" x14ac:dyDescent="0.2">
      <c r="AB1346" s="17" t="s">
        <v>1601</v>
      </c>
    </row>
    <row r="1347" spans="28:28" x14ac:dyDescent="0.2">
      <c r="AB1347" s="17" t="s">
        <v>1602</v>
      </c>
    </row>
    <row r="1348" spans="28:28" x14ac:dyDescent="0.2">
      <c r="AB1348" s="17" t="s">
        <v>1603</v>
      </c>
    </row>
    <row r="1349" spans="28:28" x14ac:dyDescent="0.2">
      <c r="AB1349" s="17" t="s">
        <v>1604</v>
      </c>
    </row>
    <row r="1350" spans="28:28" x14ac:dyDescent="0.2">
      <c r="AB1350" s="17" t="s">
        <v>1605</v>
      </c>
    </row>
    <row r="1351" spans="28:28" x14ac:dyDescent="0.2">
      <c r="AB1351" s="17" t="s">
        <v>1606</v>
      </c>
    </row>
    <row r="1352" spans="28:28" x14ac:dyDescent="0.2">
      <c r="AB1352" s="17" t="s">
        <v>1607</v>
      </c>
    </row>
    <row r="1353" spans="28:28" x14ac:dyDescent="0.2">
      <c r="AB1353" s="17" t="s">
        <v>1608</v>
      </c>
    </row>
    <row r="1354" spans="28:28" x14ac:dyDescent="0.2">
      <c r="AB1354" s="17" t="s">
        <v>1609</v>
      </c>
    </row>
    <row r="1355" spans="28:28" x14ac:dyDescent="0.2">
      <c r="AB1355" s="17" t="s">
        <v>1610</v>
      </c>
    </row>
    <row r="1356" spans="28:28" x14ac:dyDescent="0.2">
      <c r="AB1356" s="17" t="s">
        <v>1611</v>
      </c>
    </row>
    <row r="1357" spans="28:28" x14ac:dyDescent="0.2">
      <c r="AB1357" s="17" t="s">
        <v>1612</v>
      </c>
    </row>
    <row r="1358" spans="28:28" x14ac:dyDescent="0.2">
      <c r="AB1358" s="17" t="s">
        <v>1613</v>
      </c>
    </row>
    <row r="1359" spans="28:28" x14ac:dyDescent="0.2">
      <c r="AB1359" s="17" t="s">
        <v>1614</v>
      </c>
    </row>
    <row r="1360" spans="28:28" x14ac:dyDescent="0.2">
      <c r="AB1360" s="17" t="s">
        <v>1615</v>
      </c>
    </row>
    <row r="1361" spans="28:28" x14ac:dyDescent="0.2">
      <c r="AB1361" s="17" t="s">
        <v>1616</v>
      </c>
    </row>
    <row r="1362" spans="28:28" x14ac:dyDescent="0.2">
      <c r="AB1362" s="17" t="s">
        <v>1617</v>
      </c>
    </row>
    <row r="1363" spans="28:28" x14ac:dyDescent="0.2">
      <c r="AB1363" s="17" t="s">
        <v>1618</v>
      </c>
    </row>
    <row r="1364" spans="28:28" x14ac:dyDescent="0.2">
      <c r="AB1364" s="17" t="s">
        <v>1619</v>
      </c>
    </row>
    <row r="1365" spans="28:28" x14ac:dyDescent="0.2">
      <c r="AB1365" s="17" t="s">
        <v>1620</v>
      </c>
    </row>
    <row r="1366" spans="28:28" x14ac:dyDescent="0.2">
      <c r="AB1366" s="17" t="s">
        <v>1621</v>
      </c>
    </row>
    <row r="1367" spans="28:28" x14ac:dyDescent="0.2">
      <c r="AB1367" s="17" t="s">
        <v>1622</v>
      </c>
    </row>
    <row r="1368" spans="28:28" x14ac:dyDescent="0.2">
      <c r="AB1368" s="17" t="s">
        <v>1623</v>
      </c>
    </row>
    <row r="1369" spans="28:28" x14ac:dyDescent="0.2">
      <c r="AB1369" s="17" t="s">
        <v>1624</v>
      </c>
    </row>
    <row r="1370" spans="28:28" x14ac:dyDescent="0.2">
      <c r="AB1370" s="17" t="s">
        <v>1625</v>
      </c>
    </row>
    <row r="1371" spans="28:28" x14ac:dyDescent="0.2">
      <c r="AB1371" s="17" t="s">
        <v>1626</v>
      </c>
    </row>
    <row r="1372" spans="28:28" x14ac:dyDescent="0.2">
      <c r="AB1372" s="17" t="s">
        <v>1627</v>
      </c>
    </row>
    <row r="1373" spans="28:28" x14ac:dyDescent="0.2">
      <c r="AB1373" s="17" t="s">
        <v>1628</v>
      </c>
    </row>
    <row r="1374" spans="28:28" x14ac:dyDescent="0.2">
      <c r="AB1374" s="17" t="s">
        <v>1629</v>
      </c>
    </row>
    <row r="1375" spans="28:28" x14ac:dyDescent="0.2">
      <c r="AB1375" s="17" t="s">
        <v>1630</v>
      </c>
    </row>
    <row r="1376" spans="28:28" x14ac:dyDescent="0.2">
      <c r="AB1376" s="17" t="s">
        <v>1631</v>
      </c>
    </row>
    <row r="1377" spans="28:28" x14ac:dyDescent="0.2">
      <c r="AB1377" s="17" t="s">
        <v>1632</v>
      </c>
    </row>
    <row r="1378" spans="28:28" x14ac:dyDescent="0.2">
      <c r="AB1378" s="17" t="s">
        <v>1633</v>
      </c>
    </row>
    <row r="1379" spans="28:28" x14ac:dyDescent="0.2">
      <c r="AB1379" s="17" t="s">
        <v>1634</v>
      </c>
    </row>
    <row r="1380" spans="28:28" x14ac:dyDescent="0.2">
      <c r="AB1380" s="17" t="s">
        <v>1635</v>
      </c>
    </row>
    <row r="1381" spans="28:28" x14ac:dyDescent="0.2">
      <c r="AB1381" s="17" t="s">
        <v>1636</v>
      </c>
    </row>
    <row r="1382" spans="28:28" x14ac:dyDescent="0.2">
      <c r="AB1382" s="17" t="s">
        <v>1637</v>
      </c>
    </row>
    <row r="1383" spans="28:28" x14ac:dyDescent="0.2">
      <c r="AB1383" s="17" t="s">
        <v>1638</v>
      </c>
    </row>
    <row r="1384" spans="28:28" x14ac:dyDescent="0.2">
      <c r="AB1384" s="17" t="s">
        <v>1639</v>
      </c>
    </row>
    <row r="1385" spans="28:28" x14ac:dyDescent="0.2">
      <c r="AB1385" s="17" t="s">
        <v>1640</v>
      </c>
    </row>
    <row r="1386" spans="28:28" x14ac:dyDescent="0.2">
      <c r="AB1386" s="17" t="s">
        <v>1641</v>
      </c>
    </row>
    <row r="1387" spans="28:28" x14ac:dyDescent="0.2">
      <c r="AB1387" s="17" t="s">
        <v>1642</v>
      </c>
    </row>
    <row r="1388" spans="28:28" x14ac:dyDescent="0.2">
      <c r="AB1388" s="17" t="s">
        <v>1643</v>
      </c>
    </row>
    <row r="1389" spans="28:28" x14ac:dyDescent="0.2">
      <c r="AB1389" s="17" t="s">
        <v>1644</v>
      </c>
    </row>
    <row r="1390" spans="28:28" x14ac:dyDescent="0.2">
      <c r="AB1390" s="17" t="s">
        <v>1645</v>
      </c>
    </row>
    <row r="1391" spans="28:28" x14ac:dyDescent="0.2">
      <c r="AB1391" s="17" t="s">
        <v>1646</v>
      </c>
    </row>
    <row r="1392" spans="28:28" x14ac:dyDescent="0.2">
      <c r="AB1392" s="17" t="s">
        <v>1647</v>
      </c>
    </row>
    <row r="1393" spans="28:28" x14ac:dyDescent="0.2">
      <c r="AB1393" s="17" t="s">
        <v>1648</v>
      </c>
    </row>
    <row r="1394" spans="28:28" x14ac:dyDescent="0.2">
      <c r="AB1394" s="17" t="s">
        <v>1649</v>
      </c>
    </row>
    <row r="1395" spans="28:28" x14ac:dyDescent="0.2">
      <c r="AB1395" s="17" t="s">
        <v>1650</v>
      </c>
    </row>
    <row r="1396" spans="28:28" x14ac:dyDescent="0.2">
      <c r="AB1396" s="17" t="s">
        <v>1651</v>
      </c>
    </row>
    <row r="1397" spans="28:28" x14ac:dyDescent="0.2">
      <c r="AB1397" s="17" t="s">
        <v>1652</v>
      </c>
    </row>
    <row r="1398" spans="28:28" x14ac:dyDescent="0.2">
      <c r="AB1398" s="17" t="s">
        <v>1653</v>
      </c>
    </row>
    <row r="1399" spans="28:28" x14ac:dyDescent="0.2">
      <c r="AB1399" s="17" t="s">
        <v>1654</v>
      </c>
    </row>
    <row r="1400" spans="28:28" x14ac:dyDescent="0.2">
      <c r="AB1400" s="17" t="s">
        <v>1655</v>
      </c>
    </row>
    <row r="1401" spans="28:28" x14ac:dyDescent="0.2">
      <c r="AB1401" s="17" t="s">
        <v>1656</v>
      </c>
    </row>
    <row r="1402" spans="28:28" x14ac:dyDescent="0.2">
      <c r="AB1402" s="17" t="s">
        <v>1657</v>
      </c>
    </row>
    <row r="1403" spans="28:28" x14ac:dyDescent="0.2">
      <c r="AB1403" s="17" t="s">
        <v>1658</v>
      </c>
    </row>
    <row r="1404" spans="28:28" x14ac:dyDescent="0.2">
      <c r="AB1404" s="17" t="s">
        <v>1659</v>
      </c>
    </row>
    <row r="1405" spans="28:28" x14ac:dyDescent="0.2">
      <c r="AB1405" s="17" t="s">
        <v>1660</v>
      </c>
    </row>
    <row r="1406" spans="28:28" x14ac:dyDescent="0.2">
      <c r="AB1406" s="17" t="s">
        <v>1661</v>
      </c>
    </row>
    <row r="1407" spans="28:28" x14ac:dyDescent="0.2">
      <c r="AB1407" s="17" t="s">
        <v>1662</v>
      </c>
    </row>
    <row r="1408" spans="28:28" x14ac:dyDescent="0.2">
      <c r="AB1408" s="17" t="s">
        <v>1663</v>
      </c>
    </row>
    <row r="1409" spans="28:28" x14ac:dyDescent="0.2">
      <c r="AB1409" s="17" t="s">
        <v>1664</v>
      </c>
    </row>
    <row r="1410" spans="28:28" x14ac:dyDescent="0.2">
      <c r="AB1410" s="17" t="s">
        <v>1665</v>
      </c>
    </row>
    <row r="1411" spans="28:28" x14ac:dyDescent="0.2">
      <c r="AB1411" s="17" t="s">
        <v>1666</v>
      </c>
    </row>
    <row r="1412" spans="28:28" x14ac:dyDescent="0.2">
      <c r="AB1412" s="17" t="s">
        <v>1667</v>
      </c>
    </row>
    <row r="1413" spans="28:28" x14ac:dyDescent="0.2">
      <c r="AB1413" s="17" t="s">
        <v>1668</v>
      </c>
    </row>
    <row r="1414" spans="28:28" x14ac:dyDescent="0.2">
      <c r="AB1414" s="17" t="s">
        <v>1669</v>
      </c>
    </row>
    <row r="1415" spans="28:28" x14ac:dyDescent="0.2">
      <c r="AB1415" s="17" t="s">
        <v>1670</v>
      </c>
    </row>
    <row r="1416" spans="28:28" x14ac:dyDescent="0.2">
      <c r="AB1416" s="17" t="s">
        <v>1671</v>
      </c>
    </row>
    <row r="1417" spans="28:28" x14ac:dyDescent="0.2">
      <c r="AB1417" s="17" t="s">
        <v>1672</v>
      </c>
    </row>
    <row r="1418" spans="28:28" x14ac:dyDescent="0.2">
      <c r="AB1418" s="17" t="s">
        <v>1673</v>
      </c>
    </row>
    <row r="1419" spans="28:28" x14ac:dyDescent="0.2">
      <c r="AB1419" s="17" t="s">
        <v>1674</v>
      </c>
    </row>
    <row r="1420" spans="28:28" x14ac:dyDescent="0.2">
      <c r="AB1420" s="17" t="s">
        <v>1675</v>
      </c>
    </row>
    <row r="1421" spans="28:28" x14ac:dyDescent="0.2">
      <c r="AB1421" s="17" t="s">
        <v>1676</v>
      </c>
    </row>
    <row r="1422" spans="28:28" x14ac:dyDescent="0.2">
      <c r="AB1422" s="17" t="s">
        <v>1677</v>
      </c>
    </row>
    <row r="1423" spans="28:28" x14ac:dyDescent="0.2">
      <c r="AB1423" s="17" t="s">
        <v>1678</v>
      </c>
    </row>
    <row r="1424" spans="28:28" x14ac:dyDescent="0.2">
      <c r="AB1424" s="17" t="s">
        <v>1679</v>
      </c>
    </row>
    <row r="1425" spans="28:28" x14ac:dyDescent="0.2">
      <c r="AB1425" s="17" t="s">
        <v>1680</v>
      </c>
    </row>
    <row r="1426" spans="28:28" x14ac:dyDescent="0.2">
      <c r="AB1426" s="17" t="s">
        <v>1681</v>
      </c>
    </row>
    <row r="1427" spans="28:28" x14ac:dyDescent="0.2">
      <c r="AB1427" s="17" t="s">
        <v>1682</v>
      </c>
    </row>
    <row r="1428" spans="28:28" x14ac:dyDescent="0.2">
      <c r="AB1428" s="17" t="s">
        <v>1683</v>
      </c>
    </row>
    <row r="1429" spans="28:28" x14ac:dyDescent="0.2">
      <c r="AB1429" s="17" t="s">
        <v>1684</v>
      </c>
    </row>
    <row r="1430" spans="28:28" x14ac:dyDescent="0.2">
      <c r="AB1430" s="17" t="s">
        <v>1685</v>
      </c>
    </row>
    <row r="1431" spans="28:28" x14ac:dyDescent="0.2">
      <c r="AB1431" s="17" t="s">
        <v>1686</v>
      </c>
    </row>
    <row r="1432" spans="28:28" x14ac:dyDescent="0.2">
      <c r="AB1432" s="17" t="s">
        <v>1687</v>
      </c>
    </row>
    <row r="1433" spans="28:28" x14ac:dyDescent="0.2">
      <c r="AB1433" s="17" t="s">
        <v>1688</v>
      </c>
    </row>
    <row r="1434" spans="28:28" x14ac:dyDescent="0.2">
      <c r="AB1434" s="17" t="s">
        <v>1689</v>
      </c>
    </row>
    <row r="1435" spans="28:28" x14ac:dyDescent="0.2">
      <c r="AB1435" s="17" t="s">
        <v>1690</v>
      </c>
    </row>
    <row r="1436" spans="28:28" x14ac:dyDescent="0.2">
      <c r="AB1436" s="17" t="s">
        <v>1691</v>
      </c>
    </row>
    <row r="1437" spans="28:28" x14ac:dyDescent="0.2">
      <c r="AB1437" s="17" t="s">
        <v>1692</v>
      </c>
    </row>
    <row r="1438" spans="28:28" x14ac:dyDescent="0.2">
      <c r="AB1438" s="17" t="s">
        <v>1693</v>
      </c>
    </row>
    <row r="1439" spans="28:28" x14ac:dyDescent="0.2">
      <c r="AB1439" s="17" t="s">
        <v>1694</v>
      </c>
    </row>
    <row r="1440" spans="28:28" x14ac:dyDescent="0.2">
      <c r="AB1440" s="17" t="s">
        <v>1695</v>
      </c>
    </row>
    <row r="1441" spans="28:28" x14ac:dyDescent="0.2">
      <c r="AB1441" s="17" t="s">
        <v>1696</v>
      </c>
    </row>
    <row r="1442" spans="28:28" x14ac:dyDescent="0.2">
      <c r="AB1442" s="17" t="s">
        <v>1697</v>
      </c>
    </row>
    <row r="1443" spans="28:28" x14ac:dyDescent="0.2">
      <c r="AB1443" s="17" t="s">
        <v>1698</v>
      </c>
    </row>
    <row r="1444" spans="28:28" x14ac:dyDescent="0.2">
      <c r="AB1444" s="17" t="s">
        <v>1699</v>
      </c>
    </row>
    <row r="1445" spans="28:28" x14ac:dyDescent="0.2">
      <c r="AB1445" s="17" t="s">
        <v>1700</v>
      </c>
    </row>
    <row r="1446" spans="28:28" x14ac:dyDescent="0.2">
      <c r="AB1446" s="17" t="s">
        <v>1701</v>
      </c>
    </row>
    <row r="1447" spans="28:28" x14ac:dyDescent="0.2">
      <c r="AB1447" s="17" t="s">
        <v>1702</v>
      </c>
    </row>
    <row r="1448" spans="28:28" x14ac:dyDescent="0.2">
      <c r="AB1448" s="17" t="s">
        <v>1703</v>
      </c>
    </row>
    <row r="1449" spans="28:28" x14ac:dyDescent="0.2">
      <c r="AB1449" s="17" t="s">
        <v>1704</v>
      </c>
    </row>
    <row r="1450" spans="28:28" x14ac:dyDescent="0.2">
      <c r="AB1450" s="17" t="s">
        <v>1705</v>
      </c>
    </row>
    <row r="1451" spans="28:28" x14ac:dyDescent="0.2">
      <c r="AB1451" s="17" t="s">
        <v>1706</v>
      </c>
    </row>
    <row r="1452" spans="28:28" x14ac:dyDescent="0.2">
      <c r="AB1452" s="17" t="s">
        <v>1707</v>
      </c>
    </row>
    <row r="1453" spans="28:28" x14ac:dyDescent="0.2">
      <c r="AB1453" s="17" t="s">
        <v>1708</v>
      </c>
    </row>
    <row r="1454" spans="28:28" x14ac:dyDescent="0.2">
      <c r="AB1454" s="17" t="s">
        <v>1709</v>
      </c>
    </row>
    <row r="1455" spans="28:28" x14ac:dyDescent="0.2">
      <c r="AB1455" s="17" t="s">
        <v>1710</v>
      </c>
    </row>
    <row r="1456" spans="28:28" x14ac:dyDescent="0.2">
      <c r="AB1456" s="17" t="s">
        <v>1711</v>
      </c>
    </row>
    <row r="1457" spans="28:28" x14ac:dyDescent="0.2">
      <c r="AB1457" s="17" t="s">
        <v>1712</v>
      </c>
    </row>
    <row r="1458" spans="28:28" x14ac:dyDescent="0.2">
      <c r="AB1458" s="17" t="s">
        <v>1713</v>
      </c>
    </row>
    <row r="1459" spans="28:28" x14ac:dyDescent="0.2">
      <c r="AB1459" s="17" t="s">
        <v>1714</v>
      </c>
    </row>
    <row r="1460" spans="28:28" x14ac:dyDescent="0.2">
      <c r="AB1460" s="17" t="s">
        <v>1715</v>
      </c>
    </row>
    <row r="1461" spans="28:28" x14ac:dyDescent="0.2">
      <c r="AB1461" s="17" t="s">
        <v>1716</v>
      </c>
    </row>
    <row r="1462" spans="28:28" x14ac:dyDescent="0.2">
      <c r="AB1462" s="17" t="s">
        <v>1717</v>
      </c>
    </row>
    <row r="1463" spans="28:28" x14ac:dyDescent="0.2">
      <c r="AB1463" s="17" t="s">
        <v>1718</v>
      </c>
    </row>
    <row r="1464" spans="28:28" x14ac:dyDescent="0.2">
      <c r="AB1464" s="17" t="s">
        <v>1719</v>
      </c>
    </row>
    <row r="1465" spans="28:28" x14ac:dyDescent="0.2">
      <c r="AB1465" s="17" t="s">
        <v>1720</v>
      </c>
    </row>
    <row r="1466" spans="28:28" x14ac:dyDescent="0.2">
      <c r="AB1466" s="17" t="s">
        <v>1721</v>
      </c>
    </row>
    <row r="1467" spans="28:28" x14ac:dyDescent="0.2">
      <c r="AB1467" s="17" t="s">
        <v>1722</v>
      </c>
    </row>
    <row r="1468" spans="28:28" x14ac:dyDescent="0.2">
      <c r="AB1468" s="17" t="s">
        <v>1723</v>
      </c>
    </row>
    <row r="1469" spans="28:28" x14ac:dyDescent="0.2">
      <c r="AB1469" s="17" t="s">
        <v>1724</v>
      </c>
    </row>
    <row r="1470" spans="28:28" x14ac:dyDescent="0.2">
      <c r="AB1470" s="17" t="s">
        <v>1725</v>
      </c>
    </row>
    <row r="1471" spans="28:28" x14ac:dyDescent="0.2">
      <c r="AB1471" s="17" t="s">
        <v>1726</v>
      </c>
    </row>
    <row r="1472" spans="28:28" x14ac:dyDescent="0.2">
      <c r="AB1472" s="17" t="s">
        <v>1727</v>
      </c>
    </row>
    <row r="1473" spans="28:28" x14ac:dyDescent="0.2">
      <c r="AB1473" s="17" t="s">
        <v>1728</v>
      </c>
    </row>
    <row r="1474" spans="28:28" x14ac:dyDescent="0.2">
      <c r="AB1474" s="17" t="s">
        <v>1729</v>
      </c>
    </row>
    <row r="1475" spans="28:28" x14ac:dyDescent="0.2">
      <c r="AB1475" s="17" t="s">
        <v>1730</v>
      </c>
    </row>
    <row r="1476" spans="28:28" x14ac:dyDescent="0.2">
      <c r="AB1476" s="17" t="s">
        <v>1731</v>
      </c>
    </row>
    <row r="1477" spans="28:28" x14ac:dyDescent="0.2">
      <c r="AB1477" s="17" t="s">
        <v>1732</v>
      </c>
    </row>
    <row r="1478" spans="28:28" x14ac:dyDescent="0.2">
      <c r="AB1478" s="17" t="s">
        <v>1733</v>
      </c>
    </row>
    <row r="1479" spans="28:28" x14ac:dyDescent="0.2">
      <c r="AB1479" s="17" t="s">
        <v>1734</v>
      </c>
    </row>
    <row r="1480" spans="28:28" x14ac:dyDescent="0.2">
      <c r="AB1480" s="17" t="s">
        <v>1735</v>
      </c>
    </row>
    <row r="1481" spans="28:28" x14ac:dyDescent="0.2">
      <c r="AB1481" s="17" t="s">
        <v>1736</v>
      </c>
    </row>
    <row r="1482" spans="28:28" x14ac:dyDescent="0.2">
      <c r="AB1482" s="17" t="s">
        <v>1737</v>
      </c>
    </row>
    <row r="1483" spans="28:28" x14ac:dyDescent="0.2">
      <c r="AB1483" s="17" t="s">
        <v>1738</v>
      </c>
    </row>
    <row r="1484" spans="28:28" x14ac:dyDescent="0.2">
      <c r="AB1484" s="17" t="s">
        <v>1739</v>
      </c>
    </row>
    <row r="1485" spans="28:28" x14ac:dyDescent="0.2">
      <c r="AB1485" s="17" t="s">
        <v>1740</v>
      </c>
    </row>
    <row r="1486" spans="28:28" x14ac:dyDescent="0.2">
      <c r="AB1486" s="17" t="s">
        <v>1741</v>
      </c>
    </row>
    <row r="1487" spans="28:28" x14ac:dyDescent="0.2">
      <c r="AB1487" s="17" t="s">
        <v>1742</v>
      </c>
    </row>
    <row r="1488" spans="28:28" x14ac:dyDescent="0.2">
      <c r="AB1488" s="17" t="s">
        <v>1743</v>
      </c>
    </row>
    <row r="1489" spans="28:28" x14ac:dyDescent="0.2">
      <c r="AB1489" s="17" t="s">
        <v>1744</v>
      </c>
    </row>
    <row r="1490" spans="28:28" x14ac:dyDescent="0.2">
      <c r="AB1490" s="17" t="s">
        <v>1745</v>
      </c>
    </row>
    <row r="1491" spans="28:28" x14ac:dyDescent="0.2">
      <c r="AB1491" s="17" t="s">
        <v>1746</v>
      </c>
    </row>
    <row r="1492" spans="28:28" x14ac:dyDescent="0.2">
      <c r="AB1492" s="17" t="s">
        <v>1747</v>
      </c>
    </row>
    <row r="1493" spans="28:28" x14ac:dyDescent="0.2">
      <c r="AB1493" s="17" t="s">
        <v>1748</v>
      </c>
    </row>
    <row r="1494" spans="28:28" x14ac:dyDescent="0.2">
      <c r="AB1494" s="17" t="s">
        <v>1749</v>
      </c>
    </row>
    <row r="1495" spans="28:28" x14ac:dyDescent="0.2">
      <c r="AB1495" s="17" t="s">
        <v>1750</v>
      </c>
    </row>
    <row r="1496" spans="28:28" x14ac:dyDescent="0.2">
      <c r="AB1496" s="17" t="s">
        <v>1751</v>
      </c>
    </row>
    <row r="1497" spans="28:28" x14ac:dyDescent="0.2">
      <c r="AB1497" s="17" t="s">
        <v>1752</v>
      </c>
    </row>
    <row r="1498" spans="28:28" x14ac:dyDescent="0.2">
      <c r="AB1498" s="17" t="s">
        <v>1753</v>
      </c>
    </row>
    <row r="1499" spans="28:28" x14ac:dyDescent="0.2">
      <c r="AB1499" s="17" t="s">
        <v>1754</v>
      </c>
    </row>
    <row r="1500" spans="28:28" x14ac:dyDescent="0.2">
      <c r="AB1500" s="17" t="s">
        <v>1755</v>
      </c>
    </row>
    <row r="1501" spans="28:28" x14ac:dyDescent="0.2">
      <c r="AB1501" s="17" t="s">
        <v>1756</v>
      </c>
    </row>
    <row r="1502" spans="28:28" x14ac:dyDescent="0.2">
      <c r="AB1502" s="17" t="s">
        <v>1757</v>
      </c>
    </row>
    <row r="1503" spans="28:28" x14ac:dyDescent="0.2">
      <c r="AB1503" s="17" t="s">
        <v>1758</v>
      </c>
    </row>
    <row r="1504" spans="28:28" x14ac:dyDescent="0.2">
      <c r="AB1504" s="17" t="s">
        <v>1759</v>
      </c>
    </row>
    <row r="1505" spans="28:28" x14ac:dyDescent="0.2">
      <c r="AB1505" s="17" t="s">
        <v>1760</v>
      </c>
    </row>
    <row r="1506" spans="28:28" x14ac:dyDescent="0.2">
      <c r="AB1506" s="17" t="s">
        <v>1761</v>
      </c>
    </row>
    <row r="1507" spans="28:28" x14ac:dyDescent="0.2">
      <c r="AB1507" s="17" t="s">
        <v>1762</v>
      </c>
    </row>
    <row r="1508" spans="28:28" x14ac:dyDescent="0.2">
      <c r="AB1508" s="17" t="s">
        <v>1763</v>
      </c>
    </row>
    <row r="1509" spans="28:28" x14ac:dyDescent="0.2">
      <c r="AB1509" s="17" t="s">
        <v>1764</v>
      </c>
    </row>
    <row r="1510" spans="28:28" x14ac:dyDescent="0.2">
      <c r="AB1510" s="17" t="s">
        <v>1765</v>
      </c>
    </row>
    <row r="1511" spans="28:28" x14ac:dyDescent="0.2">
      <c r="AB1511" s="17" t="s">
        <v>1766</v>
      </c>
    </row>
    <row r="1512" spans="28:28" x14ac:dyDescent="0.2">
      <c r="AB1512" s="17" t="s">
        <v>1767</v>
      </c>
    </row>
    <row r="1513" spans="28:28" x14ac:dyDescent="0.2">
      <c r="AB1513" s="17" t="s">
        <v>1768</v>
      </c>
    </row>
    <row r="1514" spans="28:28" x14ac:dyDescent="0.2">
      <c r="AB1514" s="17" t="s">
        <v>1769</v>
      </c>
    </row>
    <row r="1515" spans="28:28" x14ac:dyDescent="0.2">
      <c r="AB1515" s="17" t="s">
        <v>1770</v>
      </c>
    </row>
    <row r="1516" spans="28:28" x14ac:dyDescent="0.2">
      <c r="AB1516" s="17" t="s">
        <v>1771</v>
      </c>
    </row>
    <row r="1517" spans="28:28" x14ac:dyDescent="0.2">
      <c r="AB1517" s="17" t="s">
        <v>1772</v>
      </c>
    </row>
    <row r="1518" spans="28:28" x14ac:dyDescent="0.2">
      <c r="AB1518" s="17" t="s">
        <v>1773</v>
      </c>
    </row>
    <row r="1519" spans="28:28" x14ac:dyDescent="0.2">
      <c r="AB1519" s="17" t="s">
        <v>1774</v>
      </c>
    </row>
    <row r="1520" spans="28:28" x14ac:dyDescent="0.2">
      <c r="AB1520" s="17" t="s">
        <v>1775</v>
      </c>
    </row>
    <row r="1521" spans="28:28" x14ac:dyDescent="0.2">
      <c r="AB1521" s="17" t="s">
        <v>1776</v>
      </c>
    </row>
    <row r="1522" spans="28:28" x14ac:dyDescent="0.2">
      <c r="AB1522" s="17" t="s">
        <v>1777</v>
      </c>
    </row>
    <row r="1523" spans="28:28" x14ac:dyDescent="0.2">
      <c r="AB1523" s="17" t="s">
        <v>1778</v>
      </c>
    </row>
    <row r="1524" spans="28:28" x14ac:dyDescent="0.2">
      <c r="AB1524" s="17" t="s">
        <v>1779</v>
      </c>
    </row>
    <row r="1525" spans="28:28" x14ac:dyDescent="0.2">
      <c r="AB1525" s="17" t="s">
        <v>1780</v>
      </c>
    </row>
    <row r="1526" spans="28:28" x14ac:dyDescent="0.2">
      <c r="AB1526" s="17" t="s">
        <v>1781</v>
      </c>
    </row>
    <row r="1527" spans="28:28" x14ac:dyDescent="0.2">
      <c r="AB1527" s="17" t="s">
        <v>1782</v>
      </c>
    </row>
    <row r="1528" spans="28:28" x14ac:dyDescent="0.2">
      <c r="AB1528" s="17" t="s">
        <v>1783</v>
      </c>
    </row>
    <row r="1529" spans="28:28" x14ac:dyDescent="0.2">
      <c r="AB1529" s="17" t="s">
        <v>1784</v>
      </c>
    </row>
    <row r="1530" spans="28:28" x14ac:dyDescent="0.2">
      <c r="AB1530" s="17" t="s">
        <v>1785</v>
      </c>
    </row>
    <row r="1531" spans="28:28" x14ac:dyDescent="0.2">
      <c r="AB1531" s="17" t="s">
        <v>1786</v>
      </c>
    </row>
    <row r="1532" spans="28:28" x14ac:dyDescent="0.2">
      <c r="AB1532" s="17" t="s">
        <v>1787</v>
      </c>
    </row>
    <row r="1533" spans="28:28" x14ac:dyDescent="0.2">
      <c r="AB1533" s="17" t="s">
        <v>1788</v>
      </c>
    </row>
    <row r="1534" spans="28:28" x14ac:dyDescent="0.2">
      <c r="AB1534" s="17" t="s">
        <v>1789</v>
      </c>
    </row>
    <row r="1535" spans="28:28" x14ac:dyDescent="0.2">
      <c r="AB1535" s="17" t="s">
        <v>1790</v>
      </c>
    </row>
    <row r="1536" spans="28:28" x14ac:dyDescent="0.2">
      <c r="AB1536" s="17" t="s">
        <v>1791</v>
      </c>
    </row>
    <row r="1537" spans="28:28" x14ac:dyDescent="0.2">
      <c r="AB1537" s="17" t="s">
        <v>1792</v>
      </c>
    </row>
    <row r="1538" spans="28:28" x14ac:dyDescent="0.2">
      <c r="AB1538" s="17" t="s">
        <v>1793</v>
      </c>
    </row>
    <row r="1539" spans="28:28" x14ac:dyDescent="0.2">
      <c r="AB1539" s="17" t="s">
        <v>1794</v>
      </c>
    </row>
    <row r="1540" spans="28:28" x14ac:dyDescent="0.2">
      <c r="AB1540" s="17" t="s">
        <v>1795</v>
      </c>
    </row>
    <row r="1541" spans="28:28" x14ac:dyDescent="0.2">
      <c r="AB1541" s="17" t="s">
        <v>1796</v>
      </c>
    </row>
    <row r="1542" spans="28:28" x14ac:dyDescent="0.2">
      <c r="AB1542" s="17" t="s">
        <v>1797</v>
      </c>
    </row>
    <row r="1543" spans="28:28" x14ac:dyDescent="0.2">
      <c r="AB1543" s="17" t="s">
        <v>1798</v>
      </c>
    </row>
    <row r="1544" spans="28:28" x14ac:dyDescent="0.2">
      <c r="AB1544" s="17" t="s">
        <v>1799</v>
      </c>
    </row>
    <row r="1545" spans="28:28" x14ac:dyDescent="0.2">
      <c r="AB1545" s="17" t="s">
        <v>1800</v>
      </c>
    </row>
    <row r="1546" spans="28:28" x14ac:dyDescent="0.2">
      <c r="AB1546" s="17" t="s">
        <v>1801</v>
      </c>
    </row>
    <row r="1547" spans="28:28" x14ac:dyDescent="0.2">
      <c r="AB1547" s="17" t="s">
        <v>1802</v>
      </c>
    </row>
    <row r="1548" spans="28:28" x14ac:dyDescent="0.2">
      <c r="AB1548" s="17" t="s">
        <v>1803</v>
      </c>
    </row>
    <row r="1549" spans="28:28" x14ac:dyDescent="0.2">
      <c r="AB1549" s="17" t="s">
        <v>1804</v>
      </c>
    </row>
    <row r="1550" spans="28:28" x14ac:dyDescent="0.2">
      <c r="AB1550" s="17" t="s">
        <v>1805</v>
      </c>
    </row>
    <row r="1551" spans="28:28" x14ac:dyDescent="0.2">
      <c r="AB1551" s="17" t="s">
        <v>1806</v>
      </c>
    </row>
    <row r="1552" spans="28:28" x14ac:dyDescent="0.2">
      <c r="AB1552" s="17" t="s">
        <v>1807</v>
      </c>
    </row>
    <row r="1553" spans="28:28" x14ac:dyDescent="0.2">
      <c r="AB1553" s="17" t="s">
        <v>1808</v>
      </c>
    </row>
    <row r="1554" spans="28:28" x14ac:dyDescent="0.2">
      <c r="AB1554" s="17" t="s">
        <v>1809</v>
      </c>
    </row>
    <row r="1555" spans="28:28" x14ac:dyDescent="0.2">
      <c r="AB1555" s="17" t="s">
        <v>1810</v>
      </c>
    </row>
    <row r="1556" spans="28:28" x14ac:dyDescent="0.2">
      <c r="AB1556" s="17" t="s">
        <v>1811</v>
      </c>
    </row>
    <row r="1557" spans="28:28" x14ac:dyDescent="0.2">
      <c r="AB1557" s="17" t="s">
        <v>1812</v>
      </c>
    </row>
    <row r="1558" spans="28:28" x14ac:dyDescent="0.2">
      <c r="AB1558" s="17" t="s">
        <v>1813</v>
      </c>
    </row>
    <row r="1559" spans="28:28" x14ac:dyDescent="0.2">
      <c r="AB1559" s="17" t="s">
        <v>1814</v>
      </c>
    </row>
    <row r="1560" spans="28:28" x14ac:dyDescent="0.2">
      <c r="AB1560" s="17" t="s">
        <v>1815</v>
      </c>
    </row>
    <row r="1561" spans="28:28" x14ac:dyDescent="0.2">
      <c r="AB1561" s="17" t="s">
        <v>1816</v>
      </c>
    </row>
    <row r="1562" spans="28:28" x14ac:dyDescent="0.2">
      <c r="AB1562" s="17" t="s">
        <v>1817</v>
      </c>
    </row>
    <row r="1563" spans="28:28" x14ac:dyDescent="0.2">
      <c r="AB1563" s="17" t="s">
        <v>1818</v>
      </c>
    </row>
    <row r="1564" spans="28:28" x14ac:dyDescent="0.2">
      <c r="AB1564" s="17" t="s">
        <v>1819</v>
      </c>
    </row>
    <row r="1565" spans="28:28" x14ac:dyDescent="0.2">
      <c r="AB1565" s="17" t="s">
        <v>1820</v>
      </c>
    </row>
    <row r="1566" spans="28:28" x14ac:dyDescent="0.2">
      <c r="AB1566" s="17" t="s">
        <v>1821</v>
      </c>
    </row>
    <row r="1567" spans="28:28" x14ac:dyDescent="0.2">
      <c r="AB1567" s="17" t="s">
        <v>1822</v>
      </c>
    </row>
    <row r="1568" spans="28:28" x14ac:dyDescent="0.2">
      <c r="AB1568" s="17" t="s">
        <v>1823</v>
      </c>
    </row>
    <row r="1569" spans="28:28" x14ac:dyDescent="0.2">
      <c r="AB1569" s="17" t="s">
        <v>1824</v>
      </c>
    </row>
    <row r="1570" spans="28:28" x14ac:dyDescent="0.2">
      <c r="AB1570" s="17" t="s">
        <v>1825</v>
      </c>
    </row>
    <row r="1571" spans="28:28" x14ac:dyDescent="0.2">
      <c r="AB1571" s="17" t="s">
        <v>1826</v>
      </c>
    </row>
    <row r="1572" spans="28:28" x14ac:dyDescent="0.2">
      <c r="AB1572" s="17" t="s">
        <v>1827</v>
      </c>
    </row>
    <row r="1573" spans="28:28" x14ac:dyDescent="0.2">
      <c r="AB1573" s="17" t="s">
        <v>1828</v>
      </c>
    </row>
    <row r="1574" spans="28:28" x14ac:dyDescent="0.2">
      <c r="AB1574" s="17" t="s">
        <v>1829</v>
      </c>
    </row>
    <row r="1575" spans="28:28" x14ac:dyDescent="0.2">
      <c r="AB1575" s="17" t="s">
        <v>1830</v>
      </c>
    </row>
    <row r="1576" spans="28:28" x14ac:dyDescent="0.2">
      <c r="AB1576" s="17" t="s">
        <v>1831</v>
      </c>
    </row>
    <row r="1577" spans="28:28" x14ac:dyDescent="0.2">
      <c r="AB1577" s="17" t="s">
        <v>1832</v>
      </c>
    </row>
    <row r="1578" spans="28:28" x14ac:dyDescent="0.2">
      <c r="AB1578" s="17" t="s">
        <v>1833</v>
      </c>
    </row>
    <row r="1579" spans="28:28" x14ac:dyDescent="0.2">
      <c r="AB1579" s="17" t="s">
        <v>1834</v>
      </c>
    </row>
    <row r="1580" spans="28:28" x14ac:dyDescent="0.2">
      <c r="AB1580" s="17" t="s">
        <v>1835</v>
      </c>
    </row>
    <row r="1581" spans="28:28" x14ac:dyDescent="0.2">
      <c r="AB1581" s="17" t="s">
        <v>1836</v>
      </c>
    </row>
    <row r="1582" spans="28:28" x14ac:dyDescent="0.2">
      <c r="AB1582" s="17" t="s">
        <v>1837</v>
      </c>
    </row>
    <row r="1583" spans="28:28" x14ac:dyDescent="0.2">
      <c r="AB1583" s="17" t="s">
        <v>1838</v>
      </c>
    </row>
    <row r="1584" spans="28:28" x14ac:dyDescent="0.2">
      <c r="AB1584" s="17" t="s">
        <v>1839</v>
      </c>
    </row>
    <row r="1585" spans="28:28" x14ac:dyDescent="0.2">
      <c r="AB1585" s="17" t="s">
        <v>1840</v>
      </c>
    </row>
    <row r="1586" spans="28:28" x14ac:dyDescent="0.2">
      <c r="AB1586" s="17" t="s">
        <v>1841</v>
      </c>
    </row>
    <row r="1587" spans="28:28" x14ac:dyDescent="0.2">
      <c r="AB1587" s="17" t="s">
        <v>1842</v>
      </c>
    </row>
    <row r="1588" spans="28:28" x14ac:dyDescent="0.2">
      <c r="AB1588" s="17" t="s">
        <v>1843</v>
      </c>
    </row>
    <row r="1589" spans="28:28" x14ac:dyDescent="0.2">
      <c r="AB1589" s="17" t="s">
        <v>1844</v>
      </c>
    </row>
    <row r="1590" spans="28:28" x14ac:dyDescent="0.2">
      <c r="AB1590" s="17" t="s">
        <v>1845</v>
      </c>
    </row>
    <row r="1591" spans="28:28" x14ac:dyDescent="0.2">
      <c r="AB1591" s="17" t="s">
        <v>1846</v>
      </c>
    </row>
    <row r="1592" spans="28:28" x14ac:dyDescent="0.2">
      <c r="AB1592" s="17" t="s">
        <v>1847</v>
      </c>
    </row>
    <row r="1593" spans="28:28" x14ac:dyDescent="0.2">
      <c r="AB1593" s="17" t="s">
        <v>1848</v>
      </c>
    </row>
    <row r="1594" spans="28:28" x14ac:dyDescent="0.2">
      <c r="AB1594" s="17" t="s">
        <v>1849</v>
      </c>
    </row>
    <row r="1595" spans="28:28" x14ac:dyDescent="0.2">
      <c r="AB1595" s="17" t="s">
        <v>1850</v>
      </c>
    </row>
    <row r="1596" spans="28:28" x14ac:dyDescent="0.2">
      <c r="AB1596" s="17" t="s">
        <v>1851</v>
      </c>
    </row>
    <row r="1597" spans="28:28" x14ac:dyDescent="0.2">
      <c r="AB1597" s="17" t="s">
        <v>1852</v>
      </c>
    </row>
    <row r="1598" spans="28:28" x14ac:dyDescent="0.2">
      <c r="AB1598" s="17" t="s">
        <v>1853</v>
      </c>
    </row>
    <row r="1599" spans="28:28" x14ac:dyDescent="0.2">
      <c r="AB1599" s="17" t="s">
        <v>1854</v>
      </c>
    </row>
    <row r="1600" spans="28:28" x14ac:dyDescent="0.2">
      <c r="AB1600" s="17" t="s">
        <v>1855</v>
      </c>
    </row>
    <row r="1601" spans="28:28" x14ac:dyDescent="0.2">
      <c r="AB1601" s="17" t="s">
        <v>1856</v>
      </c>
    </row>
    <row r="1602" spans="28:28" x14ac:dyDescent="0.2">
      <c r="AB1602" s="17" t="s">
        <v>1857</v>
      </c>
    </row>
    <row r="1603" spans="28:28" x14ac:dyDescent="0.2">
      <c r="AB1603" s="17" t="s">
        <v>1858</v>
      </c>
    </row>
    <row r="1604" spans="28:28" x14ac:dyDescent="0.2">
      <c r="AB1604" s="17" t="s">
        <v>1859</v>
      </c>
    </row>
    <row r="1605" spans="28:28" x14ac:dyDescent="0.2">
      <c r="AB1605" s="17" t="s">
        <v>1860</v>
      </c>
    </row>
    <row r="1606" spans="28:28" x14ac:dyDescent="0.2">
      <c r="AB1606" s="17" t="s">
        <v>1861</v>
      </c>
    </row>
    <row r="1607" spans="28:28" x14ac:dyDescent="0.2">
      <c r="AB1607" s="17" t="s">
        <v>1862</v>
      </c>
    </row>
    <row r="1608" spans="28:28" x14ac:dyDescent="0.2">
      <c r="AB1608" s="17" t="s">
        <v>1863</v>
      </c>
    </row>
    <row r="1609" spans="28:28" x14ac:dyDescent="0.2">
      <c r="AB1609" s="17" t="s">
        <v>1864</v>
      </c>
    </row>
    <row r="1610" spans="28:28" x14ac:dyDescent="0.2">
      <c r="AB1610" s="17" t="s">
        <v>1865</v>
      </c>
    </row>
    <row r="1611" spans="28:28" x14ac:dyDescent="0.2">
      <c r="AB1611" s="17" t="s">
        <v>1866</v>
      </c>
    </row>
    <row r="1612" spans="28:28" x14ac:dyDescent="0.2">
      <c r="AB1612" s="17" t="s">
        <v>1867</v>
      </c>
    </row>
    <row r="1613" spans="28:28" x14ac:dyDescent="0.2">
      <c r="AB1613" s="17" t="s">
        <v>1868</v>
      </c>
    </row>
    <row r="1614" spans="28:28" x14ac:dyDescent="0.2">
      <c r="AB1614" s="17" t="s">
        <v>1869</v>
      </c>
    </row>
    <row r="1615" spans="28:28" x14ac:dyDescent="0.2">
      <c r="AB1615" s="17" t="s">
        <v>1870</v>
      </c>
    </row>
    <row r="1616" spans="28:28" x14ac:dyDescent="0.2">
      <c r="AB1616" s="17" t="s">
        <v>1871</v>
      </c>
    </row>
    <row r="1617" spans="28:28" x14ac:dyDescent="0.2">
      <c r="AB1617" s="17" t="s">
        <v>1872</v>
      </c>
    </row>
    <row r="1618" spans="28:28" x14ac:dyDescent="0.2">
      <c r="AB1618" s="17" t="s">
        <v>1873</v>
      </c>
    </row>
    <row r="1619" spans="28:28" x14ac:dyDescent="0.2">
      <c r="AB1619" s="17" t="s">
        <v>1874</v>
      </c>
    </row>
    <row r="1620" spans="28:28" x14ac:dyDescent="0.2">
      <c r="AB1620" s="17" t="s">
        <v>1875</v>
      </c>
    </row>
    <row r="1621" spans="28:28" x14ac:dyDescent="0.2">
      <c r="AB1621" s="17" t="s">
        <v>1876</v>
      </c>
    </row>
    <row r="1622" spans="28:28" x14ac:dyDescent="0.2">
      <c r="AB1622" s="17" t="s">
        <v>1877</v>
      </c>
    </row>
    <row r="1623" spans="28:28" x14ac:dyDescent="0.2">
      <c r="AB1623" s="17" t="s">
        <v>1878</v>
      </c>
    </row>
    <row r="1624" spans="28:28" x14ac:dyDescent="0.2">
      <c r="AB1624" s="17" t="s">
        <v>1879</v>
      </c>
    </row>
    <row r="1625" spans="28:28" x14ac:dyDescent="0.2">
      <c r="AB1625" s="17" t="s">
        <v>1880</v>
      </c>
    </row>
    <row r="1626" spans="28:28" x14ac:dyDescent="0.2">
      <c r="AB1626" s="17" t="s">
        <v>1881</v>
      </c>
    </row>
    <row r="1627" spans="28:28" x14ac:dyDescent="0.2">
      <c r="AB1627" s="17" t="s">
        <v>1882</v>
      </c>
    </row>
    <row r="1628" spans="28:28" x14ac:dyDescent="0.2">
      <c r="AB1628" s="17" t="s">
        <v>1883</v>
      </c>
    </row>
    <row r="1629" spans="28:28" x14ac:dyDescent="0.2">
      <c r="AB1629" s="17" t="s">
        <v>1884</v>
      </c>
    </row>
    <row r="1630" spans="28:28" x14ac:dyDescent="0.2">
      <c r="AB1630" s="17" t="s">
        <v>1885</v>
      </c>
    </row>
    <row r="1631" spans="28:28" x14ac:dyDescent="0.2">
      <c r="AB1631" s="17" t="s">
        <v>1886</v>
      </c>
    </row>
    <row r="1632" spans="28:28" x14ac:dyDescent="0.2">
      <c r="AB1632" s="17" t="s">
        <v>1887</v>
      </c>
    </row>
    <row r="1633" spans="28:28" x14ac:dyDescent="0.2">
      <c r="AB1633" s="17" t="s">
        <v>1888</v>
      </c>
    </row>
    <row r="1634" spans="28:28" x14ac:dyDescent="0.2">
      <c r="AB1634" s="17" t="s">
        <v>1889</v>
      </c>
    </row>
    <row r="1635" spans="28:28" x14ac:dyDescent="0.2">
      <c r="AB1635" s="17" t="s">
        <v>1890</v>
      </c>
    </row>
    <row r="1636" spans="28:28" x14ac:dyDescent="0.2">
      <c r="AB1636" s="17" t="s">
        <v>1891</v>
      </c>
    </row>
    <row r="1637" spans="28:28" x14ac:dyDescent="0.2">
      <c r="AB1637" s="17" t="s">
        <v>1892</v>
      </c>
    </row>
    <row r="1638" spans="28:28" x14ac:dyDescent="0.2">
      <c r="AB1638" s="17" t="s">
        <v>1893</v>
      </c>
    </row>
    <row r="1639" spans="28:28" x14ac:dyDescent="0.2">
      <c r="AB1639" s="17" t="s">
        <v>1894</v>
      </c>
    </row>
    <row r="1640" spans="28:28" x14ac:dyDescent="0.2">
      <c r="AB1640" s="17" t="s">
        <v>1895</v>
      </c>
    </row>
    <row r="1641" spans="28:28" x14ac:dyDescent="0.2">
      <c r="AB1641" s="17" t="s">
        <v>1896</v>
      </c>
    </row>
    <row r="1642" spans="28:28" x14ac:dyDescent="0.2">
      <c r="AB1642" s="17" t="s">
        <v>1897</v>
      </c>
    </row>
    <row r="1643" spans="28:28" x14ac:dyDescent="0.2">
      <c r="AB1643" s="17" t="s">
        <v>1898</v>
      </c>
    </row>
    <row r="1644" spans="28:28" x14ac:dyDescent="0.2">
      <c r="AB1644" s="17" t="s">
        <v>1899</v>
      </c>
    </row>
    <row r="1645" spans="28:28" x14ac:dyDescent="0.2">
      <c r="AB1645" s="17" t="s">
        <v>1900</v>
      </c>
    </row>
    <row r="1646" spans="28:28" x14ac:dyDescent="0.2">
      <c r="AB1646" s="17" t="s">
        <v>1901</v>
      </c>
    </row>
    <row r="1647" spans="28:28" x14ac:dyDescent="0.2">
      <c r="AB1647" s="17" t="s">
        <v>1902</v>
      </c>
    </row>
    <row r="1648" spans="28:28" x14ac:dyDescent="0.2">
      <c r="AB1648" s="17" t="s">
        <v>1903</v>
      </c>
    </row>
    <row r="1649" spans="28:28" x14ac:dyDescent="0.2">
      <c r="AB1649" s="17" t="s">
        <v>1904</v>
      </c>
    </row>
    <row r="1650" spans="28:28" x14ac:dyDescent="0.2">
      <c r="AB1650" s="17" t="s">
        <v>1905</v>
      </c>
    </row>
    <row r="1651" spans="28:28" x14ac:dyDescent="0.2">
      <c r="AB1651" s="17" t="s">
        <v>1906</v>
      </c>
    </row>
    <row r="1652" spans="28:28" x14ac:dyDescent="0.2">
      <c r="AB1652" s="17" t="s">
        <v>1907</v>
      </c>
    </row>
    <row r="1653" spans="28:28" x14ac:dyDescent="0.2">
      <c r="AB1653" s="17" t="s">
        <v>1908</v>
      </c>
    </row>
    <row r="1654" spans="28:28" x14ac:dyDescent="0.2">
      <c r="AB1654" s="17" t="s">
        <v>1909</v>
      </c>
    </row>
    <row r="1655" spans="28:28" x14ac:dyDescent="0.2">
      <c r="AB1655" s="17" t="s">
        <v>1910</v>
      </c>
    </row>
    <row r="1656" spans="28:28" x14ac:dyDescent="0.2">
      <c r="AB1656" s="17" t="s">
        <v>1911</v>
      </c>
    </row>
    <row r="1657" spans="28:28" x14ac:dyDescent="0.2">
      <c r="AB1657" s="17" t="s">
        <v>1912</v>
      </c>
    </row>
    <row r="1658" spans="28:28" x14ac:dyDescent="0.2">
      <c r="AB1658" s="17" t="s">
        <v>1913</v>
      </c>
    </row>
    <row r="1659" spans="28:28" x14ac:dyDescent="0.2">
      <c r="AB1659" s="17" t="s">
        <v>1914</v>
      </c>
    </row>
    <row r="1660" spans="28:28" x14ac:dyDescent="0.2">
      <c r="AB1660" s="17" t="s">
        <v>1915</v>
      </c>
    </row>
    <row r="1661" spans="28:28" x14ac:dyDescent="0.2">
      <c r="AB1661" s="17" t="s">
        <v>1916</v>
      </c>
    </row>
    <row r="1662" spans="28:28" x14ac:dyDescent="0.2">
      <c r="AB1662" s="17" t="s">
        <v>1917</v>
      </c>
    </row>
    <row r="1663" spans="28:28" x14ac:dyDescent="0.2">
      <c r="AB1663" s="17" t="s">
        <v>1918</v>
      </c>
    </row>
    <row r="1664" spans="28:28" x14ac:dyDescent="0.2">
      <c r="AB1664" s="17" t="s">
        <v>1919</v>
      </c>
    </row>
    <row r="1665" spans="28:28" x14ac:dyDescent="0.2">
      <c r="AB1665" s="17" t="s">
        <v>1920</v>
      </c>
    </row>
    <row r="1666" spans="28:28" x14ac:dyDescent="0.2">
      <c r="AB1666" s="17" t="s">
        <v>1921</v>
      </c>
    </row>
    <row r="1667" spans="28:28" x14ac:dyDescent="0.2">
      <c r="AB1667" s="17" t="s">
        <v>1922</v>
      </c>
    </row>
    <row r="1668" spans="28:28" x14ac:dyDescent="0.2">
      <c r="AB1668" s="17" t="s">
        <v>1923</v>
      </c>
    </row>
    <row r="1669" spans="28:28" x14ac:dyDescent="0.2">
      <c r="AB1669" s="17" t="s">
        <v>1924</v>
      </c>
    </row>
    <row r="1670" spans="28:28" x14ac:dyDescent="0.2">
      <c r="AB1670" s="17" t="s">
        <v>1925</v>
      </c>
    </row>
    <row r="1671" spans="28:28" x14ac:dyDescent="0.2">
      <c r="AB1671" s="17" t="s">
        <v>1926</v>
      </c>
    </row>
    <row r="1672" spans="28:28" x14ac:dyDescent="0.2">
      <c r="AB1672" s="17" t="s">
        <v>1927</v>
      </c>
    </row>
    <row r="1673" spans="28:28" x14ac:dyDescent="0.2">
      <c r="AB1673" s="17" t="s">
        <v>1928</v>
      </c>
    </row>
    <row r="1674" spans="28:28" x14ac:dyDescent="0.2">
      <c r="AB1674" s="17" t="s">
        <v>1929</v>
      </c>
    </row>
    <row r="1675" spans="28:28" x14ac:dyDescent="0.2">
      <c r="AB1675" s="17" t="s">
        <v>1930</v>
      </c>
    </row>
    <row r="1676" spans="28:28" x14ac:dyDescent="0.2">
      <c r="AB1676" s="17" t="s">
        <v>1931</v>
      </c>
    </row>
    <row r="1677" spans="28:28" x14ac:dyDescent="0.2">
      <c r="AB1677" s="17" t="s">
        <v>1932</v>
      </c>
    </row>
    <row r="1678" spans="28:28" x14ac:dyDescent="0.2">
      <c r="AB1678" s="17" t="s">
        <v>1933</v>
      </c>
    </row>
    <row r="1679" spans="28:28" x14ac:dyDescent="0.2">
      <c r="AB1679" s="17" t="s">
        <v>1934</v>
      </c>
    </row>
    <row r="1680" spans="28:28" x14ac:dyDescent="0.2">
      <c r="AB1680" s="17" t="s">
        <v>1935</v>
      </c>
    </row>
    <row r="1681" spans="28:28" x14ac:dyDescent="0.2">
      <c r="AB1681" s="17" t="s">
        <v>1936</v>
      </c>
    </row>
    <row r="1682" spans="28:28" x14ac:dyDescent="0.2">
      <c r="AB1682" s="17" t="s">
        <v>1937</v>
      </c>
    </row>
    <row r="1683" spans="28:28" x14ac:dyDescent="0.2">
      <c r="AB1683" s="17" t="s">
        <v>1938</v>
      </c>
    </row>
    <row r="1684" spans="28:28" x14ac:dyDescent="0.2">
      <c r="AB1684" s="17" t="s">
        <v>1939</v>
      </c>
    </row>
    <row r="1685" spans="28:28" x14ac:dyDescent="0.2">
      <c r="AB1685" s="17" t="s">
        <v>1940</v>
      </c>
    </row>
    <row r="1686" spans="28:28" x14ac:dyDescent="0.2">
      <c r="AB1686" s="17" t="s">
        <v>1941</v>
      </c>
    </row>
    <row r="1687" spans="28:28" x14ac:dyDescent="0.2">
      <c r="AB1687" s="17" t="s">
        <v>1942</v>
      </c>
    </row>
    <row r="1688" spans="28:28" x14ac:dyDescent="0.2">
      <c r="AB1688" s="17" t="s">
        <v>1943</v>
      </c>
    </row>
    <row r="1689" spans="28:28" x14ac:dyDescent="0.2">
      <c r="AB1689" s="17" t="s">
        <v>1944</v>
      </c>
    </row>
    <row r="1690" spans="28:28" x14ac:dyDescent="0.2">
      <c r="AB1690" s="17" t="s">
        <v>1945</v>
      </c>
    </row>
    <row r="1691" spans="28:28" x14ac:dyDescent="0.2">
      <c r="AB1691" s="17" t="s">
        <v>1946</v>
      </c>
    </row>
    <row r="1692" spans="28:28" x14ac:dyDescent="0.2">
      <c r="AB1692" s="17" t="s">
        <v>1947</v>
      </c>
    </row>
    <row r="1693" spans="28:28" x14ac:dyDescent="0.2">
      <c r="AB1693" s="17" t="s">
        <v>1948</v>
      </c>
    </row>
    <row r="1694" spans="28:28" x14ac:dyDescent="0.2">
      <c r="AB1694" s="17" t="s">
        <v>1949</v>
      </c>
    </row>
    <row r="1695" spans="28:28" x14ac:dyDescent="0.2">
      <c r="AB1695" s="17" t="s">
        <v>1950</v>
      </c>
    </row>
    <row r="1696" spans="28:28" x14ac:dyDescent="0.2">
      <c r="AB1696" s="17" t="s">
        <v>1951</v>
      </c>
    </row>
    <row r="1697" spans="28:28" x14ac:dyDescent="0.2">
      <c r="AB1697" s="17" t="s">
        <v>1952</v>
      </c>
    </row>
    <row r="1698" spans="28:28" x14ac:dyDescent="0.2">
      <c r="AB1698" s="17" t="s">
        <v>1953</v>
      </c>
    </row>
    <row r="1699" spans="28:28" x14ac:dyDescent="0.2">
      <c r="AB1699" s="17" t="s">
        <v>1954</v>
      </c>
    </row>
    <row r="1700" spans="28:28" x14ac:dyDescent="0.2">
      <c r="AB1700" s="17" t="s">
        <v>1955</v>
      </c>
    </row>
    <row r="1701" spans="28:28" x14ac:dyDescent="0.2">
      <c r="AB1701" s="17" t="s">
        <v>1956</v>
      </c>
    </row>
    <row r="1702" spans="28:28" x14ac:dyDescent="0.2">
      <c r="AB1702" s="17" t="s">
        <v>1957</v>
      </c>
    </row>
    <row r="1703" spans="28:28" x14ac:dyDescent="0.2">
      <c r="AB1703" s="17" t="s">
        <v>1958</v>
      </c>
    </row>
    <row r="1704" spans="28:28" x14ac:dyDescent="0.2">
      <c r="AB1704" s="17" t="s">
        <v>1959</v>
      </c>
    </row>
    <row r="1705" spans="28:28" x14ac:dyDescent="0.2">
      <c r="AB1705" s="17" t="s">
        <v>1960</v>
      </c>
    </row>
    <row r="1706" spans="28:28" x14ac:dyDescent="0.2">
      <c r="AB1706" s="17" t="s">
        <v>1961</v>
      </c>
    </row>
    <row r="1707" spans="28:28" x14ac:dyDescent="0.2">
      <c r="AB1707" s="17" t="s">
        <v>1962</v>
      </c>
    </row>
    <row r="1708" spans="28:28" x14ac:dyDescent="0.2">
      <c r="AB1708" s="17" t="s">
        <v>1963</v>
      </c>
    </row>
    <row r="1709" spans="28:28" x14ac:dyDescent="0.2">
      <c r="AB1709" s="17" t="s">
        <v>1964</v>
      </c>
    </row>
    <row r="1710" spans="28:28" x14ac:dyDescent="0.2">
      <c r="AB1710" s="17" t="s">
        <v>1965</v>
      </c>
    </row>
    <row r="1711" spans="28:28" x14ac:dyDescent="0.2">
      <c r="AB1711" s="17" t="s">
        <v>1966</v>
      </c>
    </row>
    <row r="1712" spans="28:28" x14ac:dyDescent="0.2">
      <c r="AB1712" s="17" t="s">
        <v>1967</v>
      </c>
    </row>
    <row r="1713" spans="28:28" x14ac:dyDescent="0.2">
      <c r="AB1713" s="17" t="s">
        <v>1968</v>
      </c>
    </row>
    <row r="1714" spans="28:28" x14ac:dyDescent="0.2">
      <c r="AB1714" s="17" t="s">
        <v>1969</v>
      </c>
    </row>
    <row r="1715" spans="28:28" x14ac:dyDescent="0.2">
      <c r="AB1715" s="17" t="s">
        <v>1970</v>
      </c>
    </row>
    <row r="1716" spans="28:28" x14ac:dyDescent="0.2">
      <c r="AB1716" s="17" t="s">
        <v>1971</v>
      </c>
    </row>
    <row r="1717" spans="28:28" x14ac:dyDescent="0.2">
      <c r="AB1717" s="17" t="s">
        <v>1972</v>
      </c>
    </row>
    <row r="1718" spans="28:28" x14ac:dyDescent="0.2">
      <c r="AB1718" s="17" t="s">
        <v>1973</v>
      </c>
    </row>
    <row r="1719" spans="28:28" x14ac:dyDescent="0.2">
      <c r="AB1719" s="17" t="s">
        <v>1974</v>
      </c>
    </row>
    <row r="1720" spans="28:28" x14ac:dyDescent="0.2">
      <c r="AB1720" s="17" t="s">
        <v>1975</v>
      </c>
    </row>
    <row r="1721" spans="28:28" x14ac:dyDescent="0.2">
      <c r="AB1721" s="17" t="s">
        <v>1976</v>
      </c>
    </row>
    <row r="1722" spans="28:28" x14ac:dyDescent="0.2">
      <c r="AB1722" s="17" t="s">
        <v>1977</v>
      </c>
    </row>
    <row r="1723" spans="28:28" x14ac:dyDescent="0.2">
      <c r="AB1723" s="17" t="s">
        <v>1978</v>
      </c>
    </row>
    <row r="1724" spans="28:28" x14ac:dyDescent="0.2">
      <c r="AB1724" s="17" t="s">
        <v>1979</v>
      </c>
    </row>
    <row r="1725" spans="28:28" x14ac:dyDescent="0.2">
      <c r="AB1725" s="17" t="s">
        <v>1980</v>
      </c>
    </row>
    <row r="1726" spans="28:28" x14ac:dyDescent="0.2">
      <c r="AB1726" s="17" t="s">
        <v>1981</v>
      </c>
    </row>
    <row r="1727" spans="28:28" x14ac:dyDescent="0.2">
      <c r="AB1727" s="17" t="s">
        <v>1982</v>
      </c>
    </row>
    <row r="1728" spans="28:28" x14ac:dyDescent="0.2">
      <c r="AB1728" s="17" t="s">
        <v>1983</v>
      </c>
    </row>
    <row r="1729" spans="28:28" x14ac:dyDescent="0.2">
      <c r="AB1729" s="17" t="s">
        <v>1984</v>
      </c>
    </row>
    <row r="1730" spans="28:28" x14ac:dyDescent="0.2">
      <c r="AB1730" s="17" t="s">
        <v>1985</v>
      </c>
    </row>
    <row r="1731" spans="28:28" x14ac:dyDescent="0.2">
      <c r="AB1731" s="17" t="s">
        <v>1986</v>
      </c>
    </row>
    <row r="1732" spans="28:28" x14ac:dyDescent="0.2">
      <c r="AB1732" s="17" t="s">
        <v>1987</v>
      </c>
    </row>
    <row r="1733" spans="28:28" x14ac:dyDescent="0.2">
      <c r="AB1733" s="17" t="s">
        <v>1988</v>
      </c>
    </row>
    <row r="1734" spans="28:28" x14ac:dyDescent="0.2">
      <c r="AB1734" s="17" t="s">
        <v>1989</v>
      </c>
    </row>
    <row r="1735" spans="28:28" x14ac:dyDescent="0.2">
      <c r="AB1735" s="17" t="s">
        <v>1990</v>
      </c>
    </row>
    <row r="1736" spans="28:28" x14ac:dyDescent="0.2">
      <c r="AB1736" s="17" t="s">
        <v>1991</v>
      </c>
    </row>
    <row r="1737" spans="28:28" x14ac:dyDescent="0.2">
      <c r="AB1737" s="17" t="s">
        <v>1992</v>
      </c>
    </row>
    <row r="1738" spans="28:28" x14ac:dyDescent="0.2">
      <c r="AB1738" s="17" t="s">
        <v>1993</v>
      </c>
    </row>
    <row r="1739" spans="28:28" x14ac:dyDescent="0.2">
      <c r="AB1739" s="17" t="s">
        <v>1994</v>
      </c>
    </row>
    <row r="1740" spans="28:28" x14ac:dyDescent="0.2">
      <c r="AB1740" s="17" t="s">
        <v>1995</v>
      </c>
    </row>
    <row r="1741" spans="28:28" x14ac:dyDescent="0.2">
      <c r="AB1741" s="17" t="s">
        <v>1996</v>
      </c>
    </row>
    <row r="1742" spans="28:28" x14ac:dyDescent="0.2">
      <c r="AB1742" s="17" t="s">
        <v>1997</v>
      </c>
    </row>
    <row r="1743" spans="28:28" x14ac:dyDescent="0.2">
      <c r="AB1743" s="17" t="s">
        <v>1998</v>
      </c>
    </row>
    <row r="1744" spans="28:28" x14ac:dyDescent="0.2">
      <c r="AB1744" s="17" t="s">
        <v>1999</v>
      </c>
    </row>
    <row r="1745" spans="28:28" x14ac:dyDescent="0.2">
      <c r="AB1745" s="17" t="s">
        <v>2000</v>
      </c>
    </row>
    <row r="1746" spans="28:28" x14ac:dyDescent="0.2">
      <c r="AB1746" s="17" t="s">
        <v>2001</v>
      </c>
    </row>
    <row r="1747" spans="28:28" x14ac:dyDescent="0.2">
      <c r="AB1747" s="17" t="s">
        <v>2002</v>
      </c>
    </row>
    <row r="1748" spans="28:28" x14ac:dyDescent="0.2">
      <c r="AB1748" s="17" t="s">
        <v>2003</v>
      </c>
    </row>
    <row r="1749" spans="28:28" x14ac:dyDescent="0.2">
      <c r="AB1749" s="17" t="s">
        <v>2004</v>
      </c>
    </row>
    <row r="1750" spans="28:28" x14ac:dyDescent="0.2">
      <c r="AB1750" s="17" t="s">
        <v>2005</v>
      </c>
    </row>
    <row r="1751" spans="28:28" x14ac:dyDescent="0.2">
      <c r="AB1751" s="17" t="s">
        <v>2006</v>
      </c>
    </row>
    <row r="1752" spans="28:28" x14ac:dyDescent="0.2">
      <c r="AB1752" s="17" t="s">
        <v>2007</v>
      </c>
    </row>
    <row r="1753" spans="28:28" x14ac:dyDescent="0.2">
      <c r="AB1753" s="17" t="s">
        <v>2008</v>
      </c>
    </row>
    <row r="1754" spans="28:28" x14ac:dyDescent="0.2">
      <c r="AB1754" s="17" t="s">
        <v>2009</v>
      </c>
    </row>
    <row r="1755" spans="28:28" x14ac:dyDescent="0.2">
      <c r="AB1755" s="17" t="s">
        <v>2010</v>
      </c>
    </row>
    <row r="1756" spans="28:28" x14ac:dyDescent="0.2">
      <c r="AB1756" s="17" t="s">
        <v>2011</v>
      </c>
    </row>
    <row r="1757" spans="28:28" x14ac:dyDescent="0.2">
      <c r="AB1757" s="17" t="s">
        <v>2012</v>
      </c>
    </row>
    <row r="1758" spans="28:28" x14ac:dyDescent="0.2">
      <c r="AB1758" s="17" t="s">
        <v>2013</v>
      </c>
    </row>
    <row r="1759" spans="28:28" x14ac:dyDescent="0.2">
      <c r="AB1759" s="17" t="s">
        <v>2014</v>
      </c>
    </row>
    <row r="1760" spans="28:28" x14ac:dyDescent="0.2">
      <c r="AB1760" s="17" t="s">
        <v>2015</v>
      </c>
    </row>
    <row r="1761" spans="28:28" x14ac:dyDescent="0.2">
      <c r="AB1761" s="17" t="s">
        <v>2016</v>
      </c>
    </row>
    <row r="1762" spans="28:28" x14ac:dyDescent="0.2">
      <c r="AB1762" s="17" t="s">
        <v>2017</v>
      </c>
    </row>
    <row r="1763" spans="28:28" x14ac:dyDescent="0.2">
      <c r="AB1763" s="17" t="s">
        <v>2018</v>
      </c>
    </row>
    <row r="1764" spans="28:28" x14ac:dyDescent="0.2">
      <c r="AB1764" s="17" t="s">
        <v>2019</v>
      </c>
    </row>
    <row r="1765" spans="28:28" x14ac:dyDescent="0.2">
      <c r="AB1765" s="17" t="s">
        <v>2020</v>
      </c>
    </row>
    <row r="1766" spans="28:28" x14ac:dyDescent="0.2">
      <c r="AB1766" s="17" t="s">
        <v>2021</v>
      </c>
    </row>
    <row r="1767" spans="28:28" x14ac:dyDescent="0.2">
      <c r="AB1767" s="17" t="s">
        <v>2022</v>
      </c>
    </row>
    <row r="1768" spans="28:28" x14ac:dyDescent="0.2">
      <c r="AB1768" s="17" t="s">
        <v>2023</v>
      </c>
    </row>
    <row r="1769" spans="28:28" x14ac:dyDescent="0.2">
      <c r="AB1769" s="17" t="s">
        <v>2024</v>
      </c>
    </row>
    <row r="1770" spans="28:28" x14ac:dyDescent="0.2">
      <c r="AB1770" s="17" t="s">
        <v>2025</v>
      </c>
    </row>
    <row r="1771" spans="28:28" x14ac:dyDescent="0.2">
      <c r="AB1771" s="17" t="s">
        <v>2026</v>
      </c>
    </row>
    <row r="1772" spans="28:28" x14ac:dyDescent="0.2">
      <c r="AB1772" s="17" t="s">
        <v>2027</v>
      </c>
    </row>
    <row r="1773" spans="28:28" x14ac:dyDescent="0.2">
      <c r="AB1773" s="17" t="s">
        <v>2028</v>
      </c>
    </row>
    <row r="1774" spans="28:28" x14ac:dyDescent="0.2">
      <c r="AB1774" s="17" t="s">
        <v>2029</v>
      </c>
    </row>
    <row r="1775" spans="28:28" x14ac:dyDescent="0.2">
      <c r="AB1775" s="17" t="s">
        <v>2030</v>
      </c>
    </row>
    <row r="1776" spans="28:28" x14ac:dyDescent="0.2">
      <c r="AB1776" s="17" t="s">
        <v>2031</v>
      </c>
    </row>
    <row r="1777" spans="28:28" x14ac:dyDescent="0.2">
      <c r="AB1777" s="17" t="s">
        <v>2032</v>
      </c>
    </row>
    <row r="1778" spans="28:28" x14ac:dyDescent="0.2">
      <c r="AB1778" s="17" t="s">
        <v>2033</v>
      </c>
    </row>
    <row r="1779" spans="28:28" x14ac:dyDescent="0.2">
      <c r="AB1779" s="17" t="s">
        <v>2034</v>
      </c>
    </row>
    <row r="1780" spans="28:28" x14ac:dyDescent="0.2">
      <c r="AB1780" s="17" t="s">
        <v>2035</v>
      </c>
    </row>
    <row r="1781" spans="28:28" x14ac:dyDescent="0.2">
      <c r="AB1781" s="17" t="s">
        <v>2036</v>
      </c>
    </row>
    <row r="1782" spans="28:28" x14ac:dyDescent="0.2">
      <c r="AB1782" s="17" t="s">
        <v>2037</v>
      </c>
    </row>
    <row r="1783" spans="28:28" x14ac:dyDescent="0.2">
      <c r="AB1783" s="17" t="s">
        <v>2038</v>
      </c>
    </row>
    <row r="1784" spans="28:28" x14ac:dyDescent="0.2">
      <c r="AB1784" s="17" t="s">
        <v>2039</v>
      </c>
    </row>
    <row r="1785" spans="28:28" x14ac:dyDescent="0.2">
      <c r="AB1785" s="17" t="s">
        <v>2040</v>
      </c>
    </row>
    <row r="1786" spans="28:28" x14ac:dyDescent="0.2">
      <c r="AB1786" s="17" t="s">
        <v>2041</v>
      </c>
    </row>
    <row r="1787" spans="28:28" x14ac:dyDescent="0.2">
      <c r="AB1787" s="17" t="s">
        <v>2042</v>
      </c>
    </row>
    <row r="1788" spans="28:28" x14ac:dyDescent="0.2">
      <c r="AB1788" s="17" t="s">
        <v>2043</v>
      </c>
    </row>
    <row r="1789" spans="28:28" x14ac:dyDescent="0.2">
      <c r="AB1789" s="17" t="s">
        <v>2044</v>
      </c>
    </row>
    <row r="1790" spans="28:28" x14ac:dyDescent="0.2">
      <c r="AB1790" s="17" t="s">
        <v>2045</v>
      </c>
    </row>
    <row r="1791" spans="28:28" x14ac:dyDescent="0.2">
      <c r="AB1791" s="17" t="s">
        <v>2046</v>
      </c>
    </row>
    <row r="1792" spans="28:28" x14ac:dyDescent="0.2">
      <c r="AB1792" s="17" t="s">
        <v>2047</v>
      </c>
    </row>
    <row r="1793" spans="28:28" x14ac:dyDescent="0.2">
      <c r="AB1793" s="17" t="s">
        <v>2048</v>
      </c>
    </row>
    <row r="1794" spans="28:28" x14ac:dyDescent="0.2">
      <c r="AB1794" s="17" t="s">
        <v>2049</v>
      </c>
    </row>
    <row r="1795" spans="28:28" x14ac:dyDescent="0.2">
      <c r="AB1795" s="17" t="s">
        <v>2050</v>
      </c>
    </row>
    <row r="1796" spans="28:28" x14ac:dyDescent="0.2">
      <c r="AB1796" s="17" t="s">
        <v>2051</v>
      </c>
    </row>
    <row r="1797" spans="28:28" x14ac:dyDescent="0.2">
      <c r="AB1797" s="17" t="s">
        <v>2052</v>
      </c>
    </row>
    <row r="1798" spans="28:28" x14ac:dyDescent="0.2">
      <c r="AB1798" s="17" t="s">
        <v>2053</v>
      </c>
    </row>
    <row r="1799" spans="28:28" x14ac:dyDescent="0.2">
      <c r="AB1799" s="17" t="s">
        <v>2054</v>
      </c>
    </row>
    <row r="1800" spans="28:28" x14ac:dyDescent="0.2">
      <c r="AB1800" s="17" t="s">
        <v>2055</v>
      </c>
    </row>
    <row r="1801" spans="28:28" x14ac:dyDescent="0.2">
      <c r="AB1801" s="17" t="s">
        <v>2056</v>
      </c>
    </row>
    <row r="1802" spans="28:28" x14ac:dyDescent="0.2">
      <c r="AB1802" s="17" t="s">
        <v>2057</v>
      </c>
    </row>
    <row r="1803" spans="28:28" x14ac:dyDescent="0.2">
      <c r="AB1803" s="17" t="s">
        <v>2058</v>
      </c>
    </row>
    <row r="1804" spans="28:28" x14ac:dyDescent="0.2">
      <c r="AB1804" s="17" t="s">
        <v>2059</v>
      </c>
    </row>
    <row r="1805" spans="28:28" x14ac:dyDescent="0.2">
      <c r="AB1805" s="17" t="s">
        <v>2060</v>
      </c>
    </row>
    <row r="1806" spans="28:28" x14ac:dyDescent="0.2">
      <c r="AB1806" s="17" t="s">
        <v>2061</v>
      </c>
    </row>
    <row r="1807" spans="28:28" x14ac:dyDescent="0.2">
      <c r="AB1807" s="17" t="s">
        <v>2062</v>
      </c>
    </row>
    <row r="1808" spans="28:28" x14ac:dyDescent="0.2">
      <c r="AB1808" s="17" t="s">
        <v>2063</v>
      </c>
    </row>
    <row r="1809" spans="28:28" x14ac:dyDescent="0.2">
      <c r="AB1809" s="17" t="s">
        <v>2064</v>
      </c>
    </row>
    <row r="1810" spans="28:28" x14ac:dyDescent="0.2">
      <c r="AB1810" s="17" t="s">
        <v>2065</v>
      </c>
    </row>
    <row r="1811" spans="28:28" x14ac:dyDescent="0.2">
      <c r="AB1811" s="17" t="s">
        <v>2066</v>
      </c>
    </row>
    <row r="1812" spans="28:28" x14ac:dyDescent="0.2">
      <c r="AB1812" s="17" t="s">
        <v>2067</v>
      </c>
    </row>
    <row r="1813" spans="28:28" x14ac:dyDescent="0.2">
      <c r="AB1813" s="17" t="s">
        <v>2068</v>
      </c>
    </row>
    <row r="1814" spans="28:28" x14ac:dyDescent="0.2">
      <c r="AB1814" s="17" t="s">
        <v>2069</v>
      </c>
    </row>
    <row r="1815" spans="28:28" x14ac:dyDescent="0.2">
      <c r="AB1815" s="17" t="s">
        <v>2070</v>
      </c>
    </row>
    <row r="1816" spans="28:28" x14ac:dyDescent="0.2">
      <c r="AB1816" s="17" t="s">
        <v>2071</v>
      </c>
    </row>
    <row r="1817" spans="28:28" x14ac:dyDescent="0.2">
      <c r="AB1817" s="17" t="s">
        <v>2072</v>
      </c>
    </row>
    <row r="1818" spans="28:28" x14ac:dyDescent="0.2">
      <c r="AB1818" s="17" t="s">
        <v>2073</v>
      </c>
    </row>
    <row r="1819" spans="28:28" x14ac:dyDescent="0.2">
      <c r="AB1819" s="17" t="s">
        <v>2074</v>
      </c>
    </row>
    <row r="1820" spans="28:28" x14ac:dyDescent="0.2">
      <c r="AB1820" s="17" t="s">
        <v>2075</v>
      </c>
    </row>
    <row r="1821" spans="28:28" x14ac:dyDescent="0.2">
      <c r="AB1821" s="17" t="s">
        <v>2076</v>
      </c>
    </row>
    <row r="1822" spans="28:28" x14ac:dyDescent="0.2">
      <c r="AB1822" s="17" t="s">
        <v>2077</v>
      </c>
    </row>
    <row r="1823" spans="28:28" x14ac:dyDescent="0.2">
      <c r="AB1823" s="17" t="s">
        <v>2078</v>
      </c>
    </row>
    <row r="1824" spans="28:28" x14ac:dyDescent="0.2">
      <c r="AB1824" s="17" t="s">
        <v>2079</v>
      </c>
    </row>
    <row r="1825" spans="28:28" x14ac:dyDescent="0.2">
      <c r="AB1825" s="17" t="s">
        <v>2080</v>
      </c>
    </row>
    <row r="1826" spans="28:28" x14ac:dyDescent="0.2">
      <c r="AB1826" s="17" t="s">
        <v>2081</v>
      </c>
    </row>
    <row r="1827" spans="28:28" x14ac:dyDescent="0.2">
      <c r="AB1827" s="17" t="s">
        <v>2082</v>
      </c>
    </row>
    <row r="1828" spans="28:28" x14ac:dyDescent="0.2">
      <c r="AB1828" s="17" t="s">
        <v>2083</v>
      </c>
    </row>
    <row r="1829" spans="28:28" x14ac:dyDescent="0.2">
      <c r="AB1829" s="17" t="s">
        <v>2084</v>
      </c>
    </row>
    <row r="1830" spans="28:28" x14ac:dyDescent="0.2">
      <c r="AB1830" s="17" t="s">
        <v>2085</v>
      </c>
    </row>
    <row r="1831" spans="28:28" x14ac:dyDescent="0.2">
      <c r="AB1831" s="17" t="s">
        <v>2086</v>
      </c>
    </row>
    <row r="1832" spans="28:28" x14ac:dyDescent="0.2">
      <c r="AB1832" s="17" t="s">
        <v>2087</v>
      </c>
    </row>
    <row r="1833" spans="28:28" x14ac:dyDescent="0.2">
      <c r="AB1833" s="17" t="s">
        <v>2088</v>
      </c>
    </row>
    <row r="1834" spans="28:28" x14ac:dyDescent="0.2">
      <c r="AB1834" s="17" t="s">
        <v>2089</v>
      </c>
    </row>
    <row r="1835" spans="28:28" x14ac:dyDescent="0.2">
      <c r="AB1835" s="17" t="s">
        <v>2090</v>
      </c>
    </row>
    <row r="1836" spans="28:28" x14ac:dyDescent="0.2">
      <c r="AB1836" s="17" t="s">
        <v>2091</v>
      </c>
    </row>
    <row r="1837" spans="28:28" x14ac:dyDescent="0.2">
      <c r="AB1837" s="17" t="s">
        <v>2092</v>
      </c>
    </row>
    <row r="1838" spans="28:28" x14ac:dyDescent="0.2">
      <c r="AB1838" s="17" t="s">
        <v>2093</v>
      </c>
    </row>
    <row r="1839" spans="28:28" x14ac:dyDescent="0.2">
      <c r="AB1839" s="17" t="s">
        <v>2094</v>
      </c>
    </row>
    <row r="1840" spans="28:28" x14ac:dyDescent="0.2">
      <c r="AB1840" s="17" t="s">
        <v>2095</v>
      </c>
    </row>
    <row r="1841" spans="28:28" x14ac:dyDescent="0.2">
      <c r="AB1841" s="17" t="s">
        <v>2096</v>
      </c>
    </row>
    <row r="1842" spans="28:28" x14ac:dyDescent="0.2">
      <c r="AB1842" s="17" t="s">
        <v>2097</v>
      </c>
    </row>
    <row r="1843" spans="28:28" x14ac:dyDescent="0.2">
      <c r="AB1843" s="17" t="s">
        <v>2098</v>
      </c>
    </row>
    <row r="1844" spans="28:28" x14ac:dyDescent="0.2">
      <c r="AB1844" s="17" t="s">
        <v>2099</v>
      </c>
    </row>
    <row r="1845" spans="28:28" x14ac:dyDescent="0.2">
      <c r="AB1845" s="17" t="s">
        <v>2100</v>
      </c>
    </row>
    <row r="1846" spans="28:28" x14ac:dyDescent="0.2">
      <c r="AB1846" s="17" t="s">
        <v>2101</v>
      </c>
    </row>
    <row r="1847" spans="28:28" x14ac:dyDescent="0.2">
      <c r="AB1847" s="17" t="s">
        <v>2102</v>
      </c>
    </row>
    <row r="1848" spans="28:28" x14ac:dyDescent="0.2">
      <c r="AB1848" s="17" t="s">
        <v>2103</v>
      </c>
    </row>
    <row r="1849" spans="28:28" x14ac:dyDescent="0.2">
      <c r="AB1849" s="17" t="s">
        <v>2104</v>
      </c>
    </row>
    <row r="1850" spans="28:28" x14ac:dyDescent="0.2">
      <c r="AB1850" s="17" t="s">
        <v>2105</v>
      </c>
    </row>
    <row r="1851" spans="28:28" x14ac:dyDescent="0.2">
      <c r="AB1851" s="17" t="s">
        <v>2106</v>
      </c>
    </row>
    <row r="1852" spans="28:28" x14ac:dyDescent="0.2">
      <c r="AB1852" s="17" t="s">
        <v>2107</v>
      </c>
    </row>
    <row r="1853" spans="28:28" x14ac:dyDescent="0.2">
      <c r="AB1853" s="17" t="s">
        <v>2108</v>
      </c>
    </row>
    <row r="1854" spans="28:28" x14ac:dyDescent="0.2">
      <c r="AB1854" s="17" t="s">
        <v>2109</v>
      </c>
    </row>
    <row r="1855" spans="28:28" x14ac:dyDescent="0.2">
      <c r="AB1855" s="17" t="s">
        <v>2110</v>
      </c>
    </row>
    <row r="1856" spans="28:28" x14ac:dyDescent="0.2">
      <c r="AB1856" s="17" t="s">
        <v>2111</v>
      </c>
    </row>
    <row r="1857" spans="28:28" x14ac:dyDescent="0.2">
      <c r="AB1857" s="17" t="s">
        <v>2112</v>
      </c>
    </row>
    <row r="1858" spans="28:28" x14ac:dyDescent="0.2">
      <c r="AB1858" s="17" t="s">
        <v>2113</v>
      </c>
    </row>
    <row r="1859" spans="28:28" x14ac:dyDescent="0.2">
      <c r="AB1859" s="17" t="s">
        <v>2114</v>
      </c>
    </row>
    <row r="1860" spans="28:28" x14ac:dyDescent="0.2">
      <c r="AB1860" s="17" t="s">
        <v>2115</v>
      </c>
    </row>
    <row r="1861" spans="28:28" x14ac:dyDescent="0.2">
      <c r="AB1861" s="17" t="s">
        <v>2116</v>
      </c>
    </row>
    <row r="1862" spans="28:28" x14ac:dyDescent="0.2">
      <c r="AB1862" s="17" t="s">
        <v>2117</v>
      </c>
    </row>
    <row r="1863" spans="28:28" x14ac:dyDescent="0.2">
      <c r="AB1863" s="17" t="s">
        <v>2118</v>
      </c>
    </row>
    <row r="1864" spans="28:28" x14ac:dyDescent="0.2">
      <c r="AB1864" s="17" t="s">
        <v>2119</v>
      </c>
    </row>
    <row r="1865" spans="28:28" x14ac:dyDescent="0.2">
      <c r="AB1865" s="17" t="s">
        <v>2120</v>
      </c>
    </row>
    <row r="1866" spans="28:28" x14ac:dyDescent="0.2">
      <c r="AB1866" s="17" t="s">
        <v>2121</v>
      </c>
    </row>
    <row r="1867" spans="28:28" x14ac:dyDescent="0.2">
      <c r="AB1867" s="17" t="s">
        <v>2122</v>
      </c>
    </row>
    <row r="1868" spans="28:28" x14ac:dyDescent="0.2">
      <c r="AB1868" s="17" t="s">
        <v>2123</v>
      </c>
    </row>
    <row r="1869" spans="28:28" x14ac:dyDescent="0.2">
      <c r="AB1869" s="17" t="s">
        <v>2124</v>
      </c>
    </row>
    <row r="1870" spans="28:28" x14ac:dyDescent="0.2">
      <c r="AB1870" s="17" t="s">
        <v>2125</v>
      </c>
    </row>
    <row r="1871" spans="28:28" x14ac:dyDescent="0.2">
      <c r="AB1871" s="17" t="s">
        <v>2126</v>
      </c>
    </row>
    <row r="1872" spans="28:28" x14ac:dyDescent="0.2">
      <c r="AB1872" s="17" t="s">
        <v>2127</v>
      </c>
    </row>
    <row r="1873" spans="28:28" x14ac:dyDescent="0.2">
      <c r="AB1873" s="17" t="s">
        <v>2128</v>
      </c>
    </row>
    <row r="1874" spans="28:28" x14ac:dyDescent="0.2">
      <c r="AB1874" s="17" t="s">
        <v>2129</v>
      </c>
    </row>
    <row r="1875" spans="28:28" x14ac:dyDescent="0.2">
      <c r="AB1875" s="17" t="s">
        <v>2130</v>
      </c>
    </row>
    <row r="1876" spans="28:28" x14ac:dyDescent="0.2">
      <c r="AB1876" s="17" t="s">
        <v>2131</v>
      </c>
    </row>
    <row r="1877" spans="28:28" x14ac:dyDescent="0.2">
      <c r="AB1877" s="17" t="s">
        <v>2132</v>
      </c>
    </row>
    <row r="1878" spans="28:28" x14ac:dyDescent="0.2">
      <c r="AB1878" s="17" t="s">
        <v>2133</v>
      </c>
    </row>
    <row r="1879" spans="28:28" x14ac:dyDescent="0.2">
      <c r="AB1879" s="17" t="s">
        <v>2134</v>
      </c>
    </row>
    <row r="1880" spans="28:28" x14ac:dyDescent="0.2">
      <c r="AB1880" s="17" t="s">
        <v>2135</v>
      </c>
    </row>
    <row r="1881" spans="28:28" x14ac:dyDescent="0.2">
      <c r="AB1881" s="17" t="s">
        <v>2136</v>
      </c>
    </row>
    <row r="1882" spans="28:28" x14ac:dyDescent="0.2">
      <c r="AB1882" s="17" t="s">
        <v>2137</v>
      </c>
    </row>
    <row r="1883" spans="28:28" x14ac:dyDescent="0.2">
      <c r="AB1883" s="17" t="s">
        <v>2138</v>
      </c>
    </row>
    <row r="1884" spans="28:28" x14ac:dyDescent="0.2">
      <c r="AB1884" s="17" t="s">
        <v>2139</v>
      </c>
    </row>
    <row r="1885" spans="28:28" x14ac:dyDescent="0.2">
      <c r="AB1885" s="17" t="s">
        <v>2140</v>
      </c>
    </row>
    <row r="1886" spans="28:28" x14ac:dyDescent="0.2">
      <c r="AB1886" s="17" t="s">
        <v>2141</v>
      </c>
    </row>
    <row r="1887" spans="28:28" x14ac:dyDescent="0.2">
      <c r="AB1887" s="17" t="s">
        <v>2142</v>
      </c>
    </row>
    <row r="1888" spans="28:28" x14ac:dyDescent="0.2">
      <c r="AB1888" s="17" t="s">
        <v>2143</v>
      </c>
    </row>
    <row r="1889" spans="28:28" x14ac:dyDescent="0.2">
      <c r="AB1889" s="17" t="s">
        <v>2144</v>
      </c>
    </row>
    <row r="1890" spans="28:28" x14ac:dyDescent="0.2">
      <c r="AB1890" s="17" t="s">
        <v>2145</v>
      </c>
    </row>
    <row r="1891" spans="28:28" x14ac:dyDescent="0.2">
      <c r="AB1891" s="17" t="s">
        <v>2146</v>
      </c>
    </row>
    <row r="1892" spans="28:28" x14ac:dyDescent="0.2">
      <c r="AB1892" s="17" t="s">
        <v>2147</v>
      </c>
    </row>
    <row r="1893" spans="28:28" x14ac:dyDescent="0.2">
      <c r="AB1893" s="17" t="s">
        <v>2148</v>
      </c>
    </row>
    <row r="1894" spans="28:28" x14ac:dyDescent="0.2">
      <c r="AB1894" s="17" t="s">
        <v>2149</v>
      </c>
    </row>
    <row r="1895" spans="28:28" x14ac:dyDescent="0.2">
      <c r="AB1895" s="17" t="s">
        <v>2150</v>
      </c>
    </row>
    <row r="1896" spans="28:28" x14ac:dyDescent="0.2">
      <c r="AB1896" s="17" t="s">
        <v>2151</v>
      </c>
    </row>
    <row r="1897" spans="28:28" x14ac:dyDescent="0.2">
      <c r="AB1897" s="17" t="s">
        <v>2152</v>
      </c>
    </row>
    <row r="1898" spans="28:28" x14ac:dyDescent="0.2">
      <c r="AB1898" s="17" t="s">
        <v>2153</v>
      </c>
    </row>
    <row r="1899" spans="28:28" x14ac:dyDescent="0.2">
      <c r="AB1899" s="17" t="s">
        <v>2154</v>
      </c>
    </row>
    <row r="1900" spans="28:28" x14ac:dyDescent="0.2">
      <c r="AB1900" s="17" t="s">
        <v>2155</v>
      </c>
    </row>
    <row r="1901" spans="28:28" x14ac:dyDescent="0.2">
      <c r="AB1901" s="17" t="s">
        <v>2156</v>
      </c>
    </row>
    <row r="1902" spans="28:28" x14ac:dyDescent="0.2">
      <c r="AB1902" s="17" t="s">
        <v>2157</v>
      </c>
    </row>
    <row r="1903" spans="28:28" x14ac:dyDescent="0.2">
      <c r="AB1903" s="17" t="s">
        <v>2158</v>
      </c>
    </row>
    <row r="1904" spans="28:28" x14ac:dyDescent="0.2">
      <c r="AB1904" s="17" t="s">
        <v>2159</v>
      </c>
    </row>
    <row r="1905" spans="28:28" x14ac:dyDescent="0.2">
      <c r="AB1905" s="17" t="s">
        <v>2160</v>
      </c>
    </row>
    <row r="1906" spans="28:28" x14ac:dyDescent="0.2">
      <c r="AB1906" s="17" t="s">
        <v>2161</v>
      </c>
    </row>
    <row r="1907" spans="28:28" x14ac:dyDescent="0.2">
      <c r="AB1907" s="17" t="s">
        <v>2162</v>
      </c>
    </row>
    <row r="1908" spans="28:28" x14ac:dyDescent="0.2">
      <c r="AB1908" s="17" t="s">
        <v>2163</v>
      </c>
    </row>
    <row r="1909" spans="28:28" x14ac:dyDescent="0.2">
      <c r="AB1909" s="17" t="s">
        <v>2164</v>
      </c>
    </row>
    <row r="1910" spans="28:28" x14ac:dyDescent="0.2">
      <c r="AB1910" s="17" t="s">
        <v>2165</v>
      </c>
    </row>
    <row r="1911" spans="28:28" x14ac:dyDescent="0.2">
      <c r="AB1911" s="17" t="s">
        <v>2166</v>
      </c>
    </row>
    <row r="1912" spans="28:28" x14ac:dyDescent="0.2">
      <c r="AB1912" s="17" t="s">
        <v>2167</v>
      </c>
    </row>
    <row r="1913" spans="28:28" x14ac:dyDescent="0.2">
      <c r="AB1913" s="17" t="s">
        <v>2168</v>
      </c>
    </row>
    <row r="1914" spans="28:28" x14ac:dyDescent="0.2">
      <c r="AB1914" s="17" t="s">
        <v>2169</v>
      </c>
    </row>
    <row r="1915" spans="28:28" x14ac:dyDescent="0.2">
      <c r="AB1915" s="17" t="s">
        <v>2170</v>
      </c>
    </row>
    <row r="1916" spans="28:28" x14ac:dyDescent="0.2">
      <c r="AB1916" s="17" t="s">
        <v>2171</v>
      </c>
    </row>
    <row r="1917" spans="28:28" x14ac:dyDescent="0.2">
      <c r="AB1917" s="17" t="s">
        <v>2172</v>
      </c>
    </row>
    <row r="1918" spans="28:28" x14ac:dyDescent="0.2">
      <c r="AB1918" s="17" t="s">
        <v>2173</v>
      </c>
    </row>
    <row r="1919" spans="28:28" x14ac:dyDescent="0.2">
      <c r="AB1919" s="17" t="s">
        <v>2174</v>
      </c>
    </row>
    <row r="1920" spans="28:28" x14ac:dyDescent="0.2">
      <c r="AB1920" s="17" t="s">
        <v>2175</v>
      </c>
    </row>
    <row r="1921" spans="28:28" x14ac:dyDescent="0.2">
      <c r="AB1921" s="17" t="s">
        <v>2176</v>
      </c>
    </row>
    <row r="1922" spans="28:28" x14ac:dyDescent="0.2">
      <c r="AB1922" s="17" t="s">
        <v>2177</v>
      </c>
    </row>
    <row r="1923" spans="28:28" x14ac:dyDescent="0.2">
      <c r="AB1923" s="17" t="s">
        <v>2178</v>
      </c>
    </row>
    <row r="1924" spans="28:28" x14ac:dyDescent="0.2">
      <c r="AB1924" s="17" t="s">
        <v>2179</v>
      </c>
    </row>
    <row r="1925" spans="28:28" x14ac:dyDescent="0.2">
      <c r="AB1925" s="17" t="s">
        <v>2180</v>
      </c>
    </row>
    <row r="1926" spans="28:28" x14ac:dyDescent="0.2">
      <c r="AB1926" s="17" t="s">
        <v>2181</v>
      </c>
    </row>
    <row r="1927" spans="28:28" x14ac:dyDescent="0.2">
      <c r="AB1927" s="17" t="s">
        <v>2182</v>
      </c>
    </row>
    <row r="1928" spans="28:28" x14ac:dyDescent="0.2">
      <c r="AB1928" s="17" t="s">
        <v>2183</v>
      </c>
    </row>
    <row r="1929" spans="28:28" x14ac:dyDescent="0.2">
      <c r="AB1929" s="17" t="s">
        <v>2184</v>
      </c>
    </row>
    <row r="1930" spans="28:28" x14ac:dyDescent="0.2">
      <c r="AB1930" s="17" t="s">
        <v>2185</v>
      </c>
    </row>
    <row r="1931" spans="28:28" x14ac:dyDescent="0.2">
      <c r="AB1931" s="17" t="s">
        <v>2186</v>
      </c>
    </row>
    <row r="1932" spans="28:28" x14ac:dyDescent="0.2">
      <c r="AB1932" s="17" t="s">
        <v>2187</v>
      </c>
    </row>
    <row r="1933" spans="28:28" x14ac:dyDescent="0.2">
      <c r="AB1933" s="17" t="s">
        <v>2188</v>
      </c>
    </row>
    <row r="1934" spans="28:28" x14ac:dyDescent="0.2">
      <c r="AB1934" s="17" t="s">
        <v>2189</v>
      </c>
    </row>
    <row r="1935" spans="28:28" x14ac:dyDescent="0.2">
      <c r="AB1935" s="17" t="s">
        <v>2190</v>
      </c>
    </row>
    <row r="1936" spans="28:28" x14ac:dyDescent="0.2">
      <c r="AB1936" s="17" t="s">
        <v>2191</v>
      </c>
    </row>
    <row r="1937" spans="28:28" x14ac:dyDescent="0.2">
      <c r="AB1937" s="17" t="s">
        <v>2192</v>
      </c>
    </row>
    <row r="1938" spans="28:28" x14ac:dyDescent="0.2">
      <c r="AB1938" s="17" t="s">
        <v>2193</v>
      </c>
    </row>
    <row r="1939" spans="28:28" x14ac:dyDescent="0.2">
      <c r="AB1939" s="17" t="s">
        <v>2194</v>
      </c>
    </row>
    <row r="1940" spans="28:28" x14ac:dyDescent="0.2">
      <c r="AB1940" s="17" t="s">
        <v>2195</v>
      </c>
    </row>
    <row r="1941" spans="28:28" x14ac:dyDescent="0.2">
      <c r="AB1941" s="17" t="s">
        <v>2196</v>
      </c>
    </row>
    <row r="1942" spans="28:28" x14ac:dyDescent="0.2">
      <c r="AB1942" s="17" t="s">
        <v>2197</v>
      </c>
    </row>
    <row r="1943" spans="28:28" x14ac:dyDescent="0.2">
      <c r="AB1943" s="17" t="s">
        <v>2198</v>
      </c>
    </row>
    <row r="1944" spans="28:28" x14ac:dyDescent="0.2">
      <c r="AB1944" s="17" t="s">
        <v>2199</v>
      </c>
    </row>
    <row r="1945" spans="28:28" x14ac:dyDescent="0.2">
      <c r="AB1945" s="17" t="s">
        <v>2200</v>
      </c>
    </row>
    <row r="1946" spans="28:28" x14ac:dyDescent="0.2">
      <c r="AB1946" s="17" t="s">
        <v>2201</v>
      </c>
    </row>
    <row r="1947" spans="28:28" x14ac:dyDescent="0.2">
      <c r="AB1947" s="17" t="s">
        <v>2202</v>
      </c>
    </row>
    <row r="1948" spans="28:28" x14ac:dyDescent="0.2">
      <c r="AB1948" s="17" t="s">
        <v>2203</v>
      </c>
    </row>
    <row r="1949" spans="28:28" x14ac:dyDescent="0.2">
      <c r="AB1949" s="17" t="s">
        <v>2204</v>
      </c>
    </row>
    <row r="1950" spans="28:28" x14ac:dyDescent="0.2">
      <c r="AB1950" s="17" t="s">
        <v>2205</v>
      </c>
    </row>
    <row r="1951" spans="28:28" x14ac:dyDescent="0.2">
      <c r="AB1951" s="17" t="s">
        <v>2206</v>
      </c>
    </row>
    <row r="1952" spans="28:28" x14ac:dyDescent="0.2">
      <c r="AB1952" s="17" t="s">
        <v>2207</v>
      </c>
    </row>
    <row r="1953" spans="28:28" x14ac:dyDescent="0.2">
      <c r="AB1953" s="17" t="s">
        <v>2208</v>
      </c>
    </row>
    <row r="1954" spans="28:28" x14ac:dyDescent="0.2">
      <c r="AB1954" s="17" t="s">
        <v>2209</v>
      </c>
    </row>
    <row r="1955" spans="28:28" x14ac:dyDescent="0.2">
      <c r="AB1955" s="17" t="s">
        <v>2210</v>
      </c>
    </row>
    <row r="1956" spans="28:28" x14ac:dyDescent="0.2">
      <c r="AB1956" s="17" t="s">
        <v>2211</v>
      </c>
    </row>
    <row r="1957" spans="28:28" x14ac:dyDescent="0.2">
      <c r="AB1957" s="17" t="s">
        <v>2212</v>
      </c>
    </row>
    <row r="1958" spans="28:28" x14ac:dyDescent="0.2">
      <c r="AB1958" s="17" t="s">
        <v>2213</v>
      </c>
    </row>
    <row r="1959" spans="28:28" x14ac:dyDescent="0.2">
      <c r="AB1959" s="17" t="s">
        <v>2214</v>
      </c>
    </row>
    <row r="1960" spans="28:28" x14ac:dyDescent="0.2">
      <c r="AB1960" s="17" t="s">
        <v>2215</v>
      </c>
    </row>
    <row r="1961" spans="28:28" x14ac:dyDescent="0.2">
      <c r="AB1961" s="17" t="s">
        <v>2216</v>
      </c>
    </row>
    <row r="1962" spans="28:28" x14ac:dyDescent="0.2">
      <c r="AB1962" s="17" t="s">
        <v>2217</v>
      </c>
    </row>
    <row r="1963" spans="28:28" x14ac:dyDescent="0.2">
      <c r="AB1963" s="17" t="s">
        <v>2218</v>
      </c>
    </row>
    <row r="1964" spans="28:28" x14ac:dyDescent="0.2">
      <c r="AB1964" s="17" t="s">
        <v>2219</v>
      </c>
    </row>
    <row r="1965" spans="28:28" x14ac:dyDescent="0.2">
      <c r="AB1965" s="17" t="s">
        <v>2220</v>
      </c>
    </row>
    <row r="1966" spans="28:28" x14ac:dyDescent="0.2">
      <c r="AB1966" s="17" t="s">
        <v>2221</v>
      </c>
    </row>
    <row r="1967" spans="28:28" x14ac:dyDescent="0.2">
      <c r="AB1967" s="17" t="s">
        <v>2222</v>
      </c>
    </row>
    <row r="1968" spans="28:28" x14ac:dyDescent="0.2">
      <c r="AB1968" s="17" t="s">
        <v>2223</v>
      </c>
    </row>
    <row r="1969" spans="28:28" x14ac:dyDescent="0.2">
      <c r="AB1969" s="17" t="s">
        <v>2224</v>
      </c>
    </row>
    <row r="1970" spans="28:28" x14ac:dyDescent="0.2">
      <c r="AB1970" s="17" t="s">
        <v>2225</v>
      </c>
    </row>
    <row r="1971" spans="28:28" x14ac:dyDescent="0.2">
      <c r="AB1971" s="17" t="s">
        <v>2226</v>
      </c>
    </row>
    <row r="1972" spans="28:28" x14ac:dyDescent="0.2">
      <c r="AB1972" s="17" t="s">
        <v>2227</v>
      </c>
    </row>
    <row r="1973" spans="28:28" x14ac:dyDescent="0.2">
      <c r="AB1973" s="17" t="s">
        <v>2228</v>
      </c>
    </row>
    <row r="1974" spans="28:28" x14ac:dyDescent="0.2">
      <c r="AB1974" s="17" t="s">
        <v>2229</v>
      </c>
    </row>
    <row r="1975" spans="28:28" x14ac:dyDescent="0.2">
      <c r="AB1975" s="17" t="s">
        <v>2230</v>
      </c>
    </row>
    <row r="1976" spans="28:28" x14ac:dyDescent="0.2">
      <c r="AB1976" s="17" t="s">
        <v>2231</v>
      </c>
    </row>
    <row r="1977" spans="28:28" x14ac:dyDescent="0.2">
      <c r="AB1977" s="17" t="s">
        <v>2232</v>
      </c>
    </row>
    <row r="1978" spans="28:28" x14ac:dyDescent="0.2">
      <c r="AB1978" s="17" t="s">
        <v>2233</v>
      </c>
    </row>
    <row r="1979" spans="28:28" x14ac:dyDescent="0.2">
      <c r="AB1979" s="17" t="s">
        <v>2234</v>
      </c>
    </row>
    <row r="1980" spans="28:28" x14ac:dyDescent="0.2">
      <c r="AB1980" s="17" t="s">
        <v>2235</v>
      </c>
    </row>
    <row r="1981" spans="28:28" x14ac:dyDescent="0.2">
      <c r="AB1981" s="17" t="s">
        <v>2236</v>
      </c>
    </row>
    <row r="1982" spans="28:28" x14ac:dyDescent="0.2">
      <c r="AB1982" s="17" t="s">
        <v>2237</v>
      </c>
    </row>
    <row r="1983" spans="28:28" x14ac:dyDescent="0.2">
      <c r="AB1983" s="17" t="s">
        <v>2238</v>
      </c>
    </row>
    <row r="1984" spans="28:28" x14ac:dyDescent="0.2">
      <c r="AB1984" s="17" t="s">
        <v>2239</v>
      </c>
    </row>
    <row r="1985" spans="28:28" x14ac:dyDescent="0.2">
      <c r="AB1985" s="17" t="s">
        <v>2240</v>
      </c>
    </row>
    <row r="1986" spans="28:28" x14ac:dyDescent="0.2">
      <c r="AB1986" s="17" t="s">
        <v>2241</v>
      </c>
    </row>
    <row r="1987" spans="28:28" x14ac:dyDescent="0.2">
      <c r="AB1987" s="17" t="s">
        <v>2242</v>
      </c>
    </row>
    <row r="1988" spans="28:28" x14ac:dyDescent="0.2">
      <c r="AB1988" s="17" t="s">
        <v>2243</v>
      </c>
    </row>
    <row r="1989" spans="28:28" x14ac:dyDescent="0.2">
      <c r="AB1989" s="17" t="s">
        <v>2244</v>
      </c>
    </row>
    <row r="1990" spans="28:28" x14ac:dyDescent="0.2">
      <c r="AB1990" s="17" t="s">
        <v>2245</v>
      </c>
    </row>
    <row r="1991" spans="28:28" x14ac:dyDescent="0.2">
      <c r="AB1991" s="17" t="s">
        <v>2246</v>
      </c>
    </row>
    <row r="1992" spans="28:28" x14ac:dyDescent="0.2">
      <c r="AB1992" s="17" t="s">
        <v>2247</v>
      </c>
    </row>
    <row r="1993" spans="28:28" x14ac:dyDescent="0.2">
      <c r="AB1993" s="17" t="s">
        <v>2248</v>
      </c>
    </row>
    <row r="1994" spans="28:28" x14ac:dyDescent="0.2">
      <c r="AB1994" s="17" t="s">
        <v>2249</v>
      </c>
    </row>
    <row r="1995" spans="28:28" x14ac:dyDescent="0.2">
      <c r="AB1995" s="17" t="s">
        <v>2250</v>
      </c>
    </row>
    <row r="1996" spans="28:28" x14ac:dyDescent="0.2">
      <c r="AB1996" s="17" t="s">
        <v>2251</v>
      </c>
    </row>
    <row r="1997" spans="28:28" x14ac:dyDescent="0.2">
      <c r="AB1997" s="17" t="s">
        <v>2252</v>
      </c>
    </row>
    <row r="1998" spans="28:28" x14ac:dyDescent="0.2">
      <c r="AB1998" s="17" t="s">
        <v>2253</v>
      </c>
    </row>
    <row r="1999" spans="28:28" x14ac:dyDescent="0.2">
      <c r="AB1999" s="17" t="s">
        <v>2254</v>
      </c>
    </row>
    <row r="2000" spans="28:28" x14ac:dyDescent="0.2">
      <c r="AB2000" s="17" t="s">
        <v>2255</v>
      </c>
    </row>
    <row r="2001" spans="28:28" x14ac:dyDescent="0.2">
      <c r="AB2001" s="17" t="s">
        <v>2256</v>
      </c>
    </row>
    <row r="2002" spans="28:28" x14ac:dyDescent="0.2">
      <c r="AB2002" s="17" t="s">
        <v>2257</v>
      </c>
    </row>
    <row r="2003" spans="28:28" x14ac:dyDescent="0.2">
      <c r="AB2003" s="17" t="s">
        <v>2258</v>
      </c>
    </row>
    <row r="2004" spans="28:28" x14ac:dyDescent="0.2">
      <c r="AB2004" s="17" t="s">
        <v>2259</v>
      </c>
    </row>
    <row r="2005" spans="28:28" x14ac:dyDescent="0.2">
      <c r="AB2005" s="17" t="s">
        <v>2260</v>
      </c>
    </row>
    <row r="2006" spans="28:28" x14ac:dyDescent="0.2">
      <c r="AB2006" s="17" t="s">
        <v>2261</v>
      </c>
    </row>
    <row r="2007" spans="28:28" x14ac:dyDescent="0.2">
      <c r="AB2007" s="17" t="s">
        <v>2262</v>
      </c>
    </row>
    <row r="2008" spans="28:28" x14ac:dyDescent="0.2">
      <c r="AB2008" s="17" t="s">
        <v>2263</v>
      </c>
    </row>
    <row r="2009" spans="28:28" x14ac:dyDescent="0.2">
      <c r="AB2009" s="17" t="s">
        <v>2264</v>
      </c>
    </row>
    <row r="2010" spans="28:28" x14ac:dyDescent="0.2">
      <c r="AB2010" s="17" t="s">
        <v>2265</v>
      </c>
    </row>
    <row r="2011" spans="28:28" x14ac:dyDescent="0.2">
      <c r="AB2011" s="17" t="s">
        <v>2266</v>
      </c>
    </row>
    <row r="2012" spans="28:28" x14ac:dyDescent="0.2">
      <c r="AB2012" s="17" t="s">
        <v>2267</v>
      </c>
    </row>
    <row r="2013" spans="28:28" x14ac:dyDescent="0.2">
      <c r="AB2013" s="17" t="s">
        <v>2268</v>
      </c>
    </row>
    <row r="2014" spans="28:28" x14ac:dyDescent="0.2">
      <c r="AB2014" s="17" t="s">
        <v>2269</v>
      </c>
    </row>
    <row r="2015" spans="28:28" x14ac:dyDescent="0.2">
      <c r="AB2015" s="17" t="s">
        <v>2270</v>
      </c>
    </row>
    <row r="2016" spans="28:28" x14ac:dyDescent="0.2">
      <c r="AB2016" s="17" t="s">
        <v>2271</v>
      </c>
    </row>
    <row r="2017" spans="28:28" x14ac:dyDescent="0.2">
      <c r="AB2017" s="17" t="s">
        <v>2272</v>
      </c>
    </row>
    <row r="2018" spans="28:28" x14ac:dyDescent="0.2">
      <c r="AB2018" s="17" t="s">
        <v>2273</v>
      </c>
    </row>
    <row r="2019" spans="28:28" x14ac:dyDescent="0.2">
      <c r="AB2019" s="17" t="s">
        <v>2274</v>
      </c>
    </row>
    <row r="2020" spans="28:28" x14ac:dyDescent="0.2">
      <c r="AB2020" s="17" t="s">
        <v>2275</v>
      </c>
    </row>
    <row r="2021" spans="28:28" x14ac:dyDescent="0.2">
      <c r="AB2021" s="17" t="s">
        <v>2276</v>
      </c>
    </row>
    <row r="2022" spans="28:28" x14ac:dyDescent="0.2">
      <c r="AB2022" s="17" t="s">
        <v>2277</v>
      </c>
    </row>
    <row r="2023" spans="28:28" x14ac:dyDescent="0.2">
      <c r="AB2023" s="17" t="s">
        <v>2278</v>
      </c>
    </row>
    <row r="2024" spans="28:28" x14ac:dyDescent="0.2">
      <c r="AB2024" s="17" t="s">
        <v>2279</v>
      </c>
    </row>
    <row r="2025" spans="28:28" x14ac:dyDescent="0.2">
      <c r="AB2025" s="17" t="s">
        <v>2280</v>
      </c>
    </row>
    <row r="2026" spans="28:28" x14ac:dyDescent="0.2">
      <c r="AB2026" s="17" t="s">
        <v>2281</v>
      </c>
    </row>
    <row r="2027" spans="28:28" x14ac:dyDescent="0.2">
      <c r="AB2027" s="17" t="s">
        <v>2282</v>
      </c>
    </row>
    <row r="2028" spans="28:28" x14ac:dyDescent="0.2">
      <c r="AB2028" s="17" t="s">
        <v>2283</v>
      </c>
    </row>
    <row r="2029" spans="28:28" x14ac:dyDescent="0.2">
      <c r="AB2029" s="17" t="s">
        <v>2284</v>
      </c>
    </row>
    <row r="2030" spans="28:28" x14ac:dyDescent="0.2">
      <c r="AB2030" s="17" t="s">
        <v>2285</v>
      </c>
    </row>
    <row r="2031" spans="28:28" x14ac:dyDescent="0.2">
      <c r="AB2031" s="17" t="s">
        <v>2286</v>
      </c>
    </row>
    <row r="2032" spans="28:28" x14ac:dyDescent="0.2">
      <c r="AB2032" s="17" t="s">
        <v>2287</v>
      </c>
    </row>
    <row r="2033" spans="28:28" x14ac:dyDescent="0.2">
      <c r="AB2033" s="17" t="s">
        <v>2288</v>
      </c>
    </row>
    <row r="2034" spans="28:28" x14ac:dyDescent="0.2">
      <c r="AB2034" s="17" t="s">
        <v>2289</v>
      </c>
    </row>
    <row r="2035" spans="28:28" x14ac:dyDescent="0.2">
      <c r="AB2035" s="17" t="s">
        <v>2290</v>
      </c>
    </row>
    <row r="2036" spans="28:28" x14ac:dyDescent="0.2">
      <c r="AB2036" s="17" t="s">
        <v>2291</v>
      </c>
    </row>
    <row r="2037" spans="28:28" x14ac:dyDescent="0.2">
      <c r="AB2037" s="17" t="s">
        <v>2292</v>
      </c>
    </row>
    <row r="2038" spans="28:28" x14ac:dyDescent="0.2">
      <c r="AB2038" s="17" t="s">
        <v>2293</v>
      </c>
    </row>
    <row r="2039" spans="28:28" x14ac:dyDescent="0.2">
      <c r="AB2039" s="17" t="s">
        <v>2294</v>
      </c>
    </row>
    <row r="2040" spans="28:28" x14ac:dyDescent="0.2">
      <c r="AB2040" s="17" t="s">
        <v>2295</v>
      </c>
    </row>
    <row r="2041" spans="28:28" x14ac:dyDescent="0.2">
      <c r="AB2041" s="17" t="s">
        <v>2296</v>
      </c>
    </row>
    <row r="2042" spans="28:28" x14ac:dyDescent="0.2">
      <c r="AB2042" s="17" t="s">
        <v>2297</v>
      </c>
    </row>
    <row r="2043" spans="28:28" x14ac:dyDescent="0.2">
      <c r="AB2043" s="17" t="s">
        <v>2298</v>
      </c>
    </row>
    <row r="2044" spans="28:28" x14ac:dyDescent="0.2">
      <c r="AB2044" s="17" t="s">
        <v>2299</v>
      </c>
    </row>
    <row r="2045" spans="28:28" x14ac:dyDescent="0.2">
      <c r="AB2045" s="17" t="s">
        <v>2300</v>
      </c>
    </row>
    <row r="2046" spans="28:28" x14ac:dyDescent="0.2">
      <c r="AB2046" s="17" t="s">
        <v>2301</v>
      </c>
    </row>
    <row r="2047" spans="28:28" x14ac:dyDescent="0.2">
      <c r="AB2047" s="17" t="s">
        <v>2302</v>
      </c>
    </row>
    <row r="2048" spans="28:28" x14ac:dyDescent="0.2">
      <c r="AB2048" s="17" t="s">
        <v>2303</v>
      </c>
    </row>
    <row r="2049" spans="28:28" x14ac:dyDescent="0.2">
      <c r="AB2049" s="17" t="s">
        <v>2304</v>
      </c>
    </row>
    <row r="2050" spans="28:28" x14ac:dyDescent="0.2">
      <c r="AB2050" s="17" t="s">
        <v>2305</v>
      </c>
    </row>
    <row r="2051" spans="28:28" x14ac:dyDescent="0.2">
      <c r="AB2051" s="17" t="s">
        <v>2306</v>
      </c>
    </row>
    <row r="2052" spans="28:28" x14ac:dyDescent="0.2">
      <c r="AB2052" s="17" t="s">
        <v>2307</v>
      </c>
    </row>
    <row r="2053" spans="28:28" x14ac:dyDescent="0.2">
      <c r="AB2053" s="17" t="s">
        <v>2308</v>
      </c>
    </row>
    <row r="2054" spans="28:28" x14ac:dyDescent="0.2">
      <c r="AB2054" s="17" t="s">
        <v>2309</v>
      </c>
    </row>
    <row r="2055" spans="28:28" x14ac:dyDescent="0.2">
      <c r="AB2055" s="17" t="s">
        <v>2310</v>
      </c>
    </row>
    <row r="2056" spans="28:28" x14ac:dyDescent="0.2">
      <c r="AB2056" s="17" t="s">
        <v>2311</v>
      </c>
    </row>
    <row r="2057" spans="28:28" x14ac:dyDescent="0.2">
      <c r="AB2057" s="17" t="s">
        <v>2312</v>
      </c>
    </row>
    <row r="2058" spans="28:28" x14ac:dyDescent="0.2">
      <c r="AB2058" s="17" t="s">
        <v>2313</v>
      </c>
    </row>
    <row r="2059" spans="28:28" x14ac:dyDescent="0.2">
      <c r="AB2059" s="17" t="s">
        <v>2314</v>
      </c>
    </row>
    <row r="2060" spans="28:28" x14ac:dyDescent="0.2">
      <c r="AB2060" s="17" t="s">
        <v>2315</v>
      </c>
    </row>
    <row r="2061" spans="28:28" x14ac:dyDescent="0.2">
      <c r="AB2061" s="17" t="s">
        <v>2316</v>
      </c>
    </row>
    <row r="2062" spans="28:28" x14ac:dyDescent="0.2">
      <c r="AB2062" s="17" t="s">
        <v>2317</v>
      </c>
    </row>
    <row r="2063" spans="28:28" x14ac:dyDescent="0.2">
      <c r="AB2063" s="17" t="s">
        <v>2318</v>
      </c>
    </row>
    <row r="2064" spans="28:28" x14ac:dyDescent="0.2">
      <c r="AB2064" s="17" t="s">
        <v>2319</v>
      </c>
    </row>
    <row r="2065" spans="28:28" x14ac:dyDescent="0.2">
      <c r="AB2065" s="17" t="s">
        <v>2320</v>
      </c>
    </row>
    <row r="2066" spans="28:28" x14ac:dyDescent="0.2">
      <c r="AB2066" s="17" t="s">
        <v>2321</v>
      </c>
    </row>
    <row r="2067" spans="28:28" x14ac:dyDescent="0.2">
      <c r="AB2067" s="17" t="s">
        <v>2322</v>
      </c>
    </row>
    <row r="2068" spans="28:28" x14ac:dyDescent="0.2">
      <c r="AB2068" s="17" t="s">
        <v>2323</v>
      </c>
    </row>
    <row r="2069" spans="28:28" x14ac:dyDescent="0.2">
      <c r="AB2069" s="17" t="s">
        <v>2324</v>
      </c>
    </row>
    <row r="2070" spans="28:28" x14ac:dyDescent="0.2">
      <c r="AB2070" s="17" t="s">
        <v>2325</v>
      </c>
    </row>
    <row r="2071" spans="28:28" x14ac:dyDescent="0.2">
      <c r="AB2071" s="17" t="s">
        <v>2326</v>
      </c>
    </row>
    <row r="2072" spans="28:28" x14ac:dyDescent="0.2">
      <c r="AB2072" s="17" t="s">
        <v>2327</v>
      </c>
    </row>
    <row r="2073" spans="28:28" x14ac:dyDescent="0.2">
      <c r="AB2073" s="17" t="s">
        <v>2328</v>
      </c>
    </row>
    <row r="2074" spans="28:28" x14ac:dyDescent="0.2">
      <c r="AB2074" s="17" t="s">
        <v>2329</v>
      </c>
    </row>
    <row r="2075" spans="28:28" x14ac:dyDescent="0.2">
      <c r="AB2075" s="17" t="s">
        <v>2330</v>
      </c>
    </row>
    <row r="2076" spans="28:28" x14ac:dyDescent="0.2">
      <c r="AB2076" s="17" t="s">
        <v>2331</v>
      </c>
    </row>
    <row r="2077" spans="28:28" x14ac:dyDescent="0.2">
      <c r="AB2077" s="17" t="s">
        <v>2332</v>
      </c>
    </row>
    <row r="2078" spans="28:28" x14ac:dyDescent="0.2">
      <c r="AB2078" s="17" t="s">
        <v>2333</v>
      </c>
    </row>
    <row r="2079" spans="28:28" x14ac:dyDescent="0.2">
      <c r="AB2079" s="17" t="s">
        <v>2334</v>
      </c>
    </row>
    <row r="2080" spans="28:28" x14ac:dyDescent="0.2">
      <c r="AB2080" s="17" t="s">
        <v>2335</v>
      </c>
    </row>
    <row r="2081" spans="28:28" x14ac:dyDescent="0.2">
      <c r="AB2081" s="17" t="s">
        <v>2336</v>
      </c>
    </row>
    <row r="2082" spans="28:28" x14ac:dyDescent="0.2">
      <c r="AB2082" s="17" t="s">
        <v>2337</v>
      </c>
    </row>
    <row r="2083" spans="28:28" x14ac:dyDescent="0.2">
      <c r="AB2083" s="17" t="s">
        <v>2338</v>
      </c>
    </row>
    <row r="2084" spans="28:28" x14ac:dyDescent="0.2">
      <c r="AB2084" s="17" t="s">
        <v>2339</v>
      </c>
    </row>
    <row r="2085" spans="28:28" x14ac:dyDescent="0.2">
      <c r="AB2085" s="17" t="s">
        <v>2340</v>
      </c>
    </row>
    <row r="2086" spans="28:28" x14ac:dyDescent="0.2">
      <c r="AB2086" s="17" t="s">
        <v>2341</v>
      </c>
    </row>
    <row r="2087" spans="28:28" x14ac:dyDescent="0.2">
      <c r="AB2087" s="17" t="s">
        <v>2342</v>
      </c>
    </row>
    <row r="2088" spans="28:28" x14ac:dyDescent="0.2">
      <c r="AB2088" s="17" t="s">
        <v>2343</v>
      </c>
    </row>
    <row r="2089" spans="28:28" x14ac:dyDescent="0.2">
      <c r="AB2089" s="17" t="s">
        <v>2344</v>
      </c>
    </row>
    <row r="2090" spans="28:28" x14ac:dyDescent="0.2">
      <c r="AB2090" s="17" t="s">
        <v>2345</v>
      </c>
    </row>
    <row r="2091" spans="28:28" x14ac:dyDescent="0.2">
      <c r="AB2091" s="17" t="s">
        <v>2346</v>
      </c>
    </row>
    <row r="2092" spans="28:28" x14ac:dyDescent="0.2">
      <c r="AB2092" s="17" t="s">
        <v>2347</v>
      </c>
    </row>
    <row r="2093" spans="28:28" x14ac:dyDescent="0.2">
      <c r="AB2093" s="17" t="s">
        <v>2348</v>
      </c>
    </row>
    <row r="2094" spans="28:28" x14ac:dyDescent="0.2">
      <c r="AB2094" s="17" t="s">
        <v>2349</v>
      </c>
    </row>
    <row r="2095" spans="28:28" x14ac:dyDescent="0.2">
      <c r="AB2095" s="17" t="s">
        <v>2350</v>
      </c>
    </row>
    <row r="2096" spans="28:28" x14ac:dyDescent="0.2">
      <c r="AB2096" s="17" t="s">
        <v>2351</v>
      </c>
    </row>
    <row r="2097" spans="28:28" x14ac:dyDescent="0.2">
      <c r="AB2097" s="17" t="s">
        <v>2352</v>
      </c>
    </row>
    <row r="2098" spans="28:28" x14ac:dyDescent="0.2">
      <c r="AB2098" s="17" t="s">
        <v>2353</v>
      </c>
    </row>
    <row r="2099" spans="28:28" x14ac:dyDescent="0.2">
      <c r="AB2099" s="17" t="s">
        <v>2354</v>
      </c>
    </row>
    <row r="2100" spans="28:28" x14ac:dyDescent="0.2">
      <c r="AB2100" s="17" t="s">
        <v>2355</v>
      </c>
    </row>
    <row r="2101" spans="28:28" x14ac:dyDescent="0.2">
      <c r="AB2101" s="17" t="s">
        <v>2356</v>
      </c>
    </row>
    <row r="2102" spans="28:28" x14ac:dyDescent="0.2">
      <c r="AB2102" s="17" t="s">
        <v>2357</v>
      </c>
    </row>
    <row r="2103" spans="28:28" x14ac:dyDescent="0.2">
      <c r="AB2103" s="17" t="s">
        <v>2358</v>
      </c>
    </row>
    <row r="2104" spans="28:28" x14ac:dyDescent="0.2">
      <c r="AB2104" s="17" t="s">
        <v>2359</v>
      </c>
    </row>
    <row r="2105" spans="28:28" x14ac:dyDescent="0.2">
      <c r="AB2105" s="17" t="s">
        <v>2360</v>
      </c>
    </row>
    <row r="2106" spans="28:28" x14ac:dyDescent="0.2">
      <c r="AB2106" s="17" t="s">
        <v>2361</v>
      </c>
    </row>
    <row r="2107" spans="28:28" x14ac:dyDescent="0.2">
      <c r="AB2107" s="17" t="s">
        <v>2362</v>
      </c>
    </row>
    <row r="2108" spans="28:28" x14ac:dyDescent="0.2">
      <c r="AB2108" s="17" t="s">
        <v>2363</v>
      </c>
    </row>
    <row r="2109" spans="28:28" x14ac:dyDescent="0.2">
      <c r="AB2109" s="17" t="s">
        <v>2364</v>
      </c>
    </row>
    <row r="2110" spans="28:28" x14ac:dyDescent="0.2">
      <c r="AB2110" s="17" t="s">
        <v>2365</v>
      </c>
    </row>
    <row r="2111" spans="28:28" x14ac:dyDescent="0.2">
      <c r="AB2111" s="17" t="s">
        <v>2366</v>
      </c>
    </row>
    <row r="2112" spans="28:28" x14ac:dyDescent="0.2">
      <c r="AB2112" s="17" t="s">
        <v>2367</v>
      </c>
    </row>
    <row r="2113" spans="28:28" x14ac:dyDescent="0.2">
      <c r="AB2113" s="17" t="s">
        <v>2368</v>
      </c>
    </row>
    <row r="2114" spans="28:28" x14ac:dyDescent="0.2">
      <c r="AB2114" s="17" t="s">
        <v>2369</v>
      </c>
    </row>
    <row r="2115" spans="28:28" x14ac:dyDescent="0.2">
      <c r="AB2115" s="17" t="s">
        <v>2370</v>
      </c>
    </row>
    <row r="2116" spans="28:28" x14ac:dyDescent="0.2">
      <c r="AB2116" s="17" t="s">
        <v>2371</v>
      </c>
    </row>
    <row r="2117" spans="28:28" x14ac:dyDescent="0.2">
      <c r="AB2117" s="17" t="s">
        <v>2372</v>
      </c>
    </row>
    <row r="2118" spans="28:28" x14ac:dyDescent="0.2">
      <c r="AB2118" s="17" t="s">
        <v>2373</v>
      </c>
    </row>
    <row r="2119" spans="28:28" x14ac:dyDescent="0.2">
      <c r="AB2119" s="17" t="s">
        <v>2374</v>
      </c>
    </row>
    <row r="2120" spans="28:28" x14ac:dyDescent="0.2">
      <c r="AB2120" s="17" t="s">
        <v>2375</v>
      </c>
    </row>
    <row r="2121" spans="28:28" x14ac:dyDescent="0.2">
      <c r="AB2121" s="17" t="s">
        <v>2376</v>
      </c>
    </row>
    <row r="2122" spans="28:28" x14ac:dyDescent="0.2">
      <c r="AB2122" s="17" t="s">
        <v>2377</v>
      </c>
    </row>
    <row r="2123" spans="28:28" x14ac:dyDescent="0.2">
      <c r="AB2123" s="17" t="s">
        <v>2378</v>
      </c>
    </row>
    <row r="2124" spans="28:28" x14ac:dyDescent="0.2">
      <c r="AB2124" s="17" t="s">
        <v>2379</v>
      </c>
    </row>
    <row r="2125" spans="28:28" x14ac:dyDescent="0.2">
      <c r="AB2125" s="17" t="s">
        <v>2380</v>
      </c>
    </row>
    <row r="2126" spans="28:28" x14ac:dyDescent="0.2">
      <c r="AB2126" s="17" t="s">
        <v>2381</v>
      </c>
    </row>
    <row r="2127" spans="28:28" x14ac:dyDescent="0.2">
      <c r="AB2127" s="17" t="s">
        <v>2382</v>
      </c>
    </row>
    <row r="2128" spans="28:28" x14ac:dyDescent="0.2">
      <c r="AB2128" s="17" t="s">
        <v>2383</v>
      </c>
    </row>
    <row r="2129" spans="28:28" x14ac:dyDescent="0.2">
      <c r="AB2129" s="17" t="s">
        <v>2384</v>
      </c>
    </row>
    <row r="2130" spans="28:28" x14ac:dyDescent="0.2">
      <c r="AB2130" s="17" t="s">
        <v>2385</v>
      </c>
    </row>
    <row r="2131" spans="28:28" x14ac:dyDescent="0.2">
      <c r="AB2131" s="17" t="s">
        <v>2386</v>
      </c>
    </row>
    <row r="2132" spans="28:28" x14ac:dyDescent="0.2">
      <c r="AB2132" s="17" t="s">
        <v>2387</v>
      </c>
    </row>
    <row r="2133" spans="28:28" x14ac:dyDescent="0.2">
      <c r="AB2133" s="17" t="s">
        <v>2388</v>
      </c>
    </row>
    <row r="2134" spans="28:28" x14ac:dyDescent="0.2">
      <c r="AB2134" s="17" t="s">
        <v>2389</v>
      </c>
    </row>
    <row r="2135" spans="28:28" x14ac:dyDescent="0.2">
      <c r="AB2135" s="17" t="s">
        <v>2390</v>
      </c>
    </row>
    <row r="2136" spans="28:28" x14ac:dyDescent="0.2">
      <c r="AB2136" s="17" t="s">
        <v>2391</v>
      </c>
    </row>
    <row r="2137" spans="28:28" x14ac:dyDescent="0.2">
      <c r="AB2137" s="17" t="s">
        <v>2392</v>
      </c>
    </row>
    <row r="2138" spans="28:28" x14ac:dyDescent="0.2">
      <c r="AB2138" s="17" t="s">
        <v>2393</v>
      </c>
    </row>
    <row r="2139" spans="28:28" x14ac:dyDescent="0.2">
      <c r="AB2139" s="17" t="s">
        <v>2394</v>
      </c>
    </row>
    <row r="2140" spans="28:28" x14ac:dyDescent="0.2">
      <c r="AB2140" s="17" t="s">
        <v>2395</v>
      </c>
    </row>
    <row r="2141" spans="28:28" x14ac:dyDescent="0.2">
      <c r="AB2141" s="17" t="s">
        <v>2396</v>
      </c>
    </row>
    <row r="2142" spans="28:28" x14ac:dyDescent="0.2">
      <c r="AB2142" s="17" t="s">
        <v>2397</v>
      </c>
    </row>
    <row r="2143" spans="28:28" x14ac:dyDescent="0.2">
      <c r="AB2143" s="17" t="s">
        <v>2398</v>
      </c>
    </row>
    <row r="2144" spans="28:28" x14ac:dyDescent="0.2">
      <c r="AB2144" s="17" t="s">
        <v>2399</v>
      </c>
    </row>
    <row r="2145" spans="28:28" x14ac:dyDescent="0.2">
      <c r="AB2145" s="17" t="s">
        <v>2400</v>
      </c>
    </row>
    <row r="2146" spans="28:28" x14ac:dyDescent="0.2">
      <c r="AB2146" s="17" t="s">
        <v>2401</v>
      </c>
    </row>
    <row r="2147" spans="28:28" x14ac:dyDescent="0.2">
      <c r="AB2147" s="17" t="s">
        <v>2402</v>
      </c>
    </row>
    <row r="2148" spans="28:28" x14ac:dyDescent="0.2">
      <c r="AB2148" s="17" t="s">
        <v>2403</v>
      </c>
    </row>
    <row r="2149" spans="28:28" x14ac:dyDescent="0.2">
      <c r="AB2149" s="17" t="s">
        <v>2404</v>
      </c>
    </row>
    <row r="2150" spans="28:28" x14ac:dyDescent="0.2">
      <c r="AB2150" s="17" t="s">
        <v>2405</v>
      </c>
    </row>
    <row r="2151" spans="28:28" x14ac:dyDescent="0.2">
      <c r="AB2151" s="17" t="s">
        <v>2406</v>
      </c>
    </row>
    <row r="2152" spans="28:28" x14ac:dyDescent="0.2">
      <c r="AB2152" s="17" t="s">
        <v>2407</v>
      </c>
    </row>
    <row r="2153" spans="28:28" x14ac:dyDescent="0.2">
      <c r="AB2153" s="17" t="s">
        <v>2408</v>
      </c>
    </row>
    <row r="2154" spans="28:28" x14ac:dyDescent="0.2">
      <c r="AB2154" s="17" t="s">
        <v>2409</v>
      </c>
    </row>
    <row r="2155" spans="28:28" x14ac:dyDescent="0.2">
      <c r="AB2155" s="17" t="s">
        <v>2410</v>
      </c>
    </row>
    <row r="2156" spans="28:28" x14ac:dyDescent="0.2">
      <c r="AB2156" s="17" t="s">
        <v>2411</v>
      </c>
    </row>
    <row r="2157" spans="28:28" x14ac:dyDescent="0.2">
      <c r="AB2157" s="17" t="s">
        <v>2412</v>
      </c>
    </row>
    <row r="2158" spans="28:28" x14ac:dyDescent="0.2">
      <c r="AB2158" s="17" t="s">
        <v>2413</v>
      </c>
    </row>
    <row r="2159" spans="28:28" x14ac:dyDescent="0.2">
      <c r="AB2159" s="17" t="s">
        <v>2414</v>
      </c>
    </row>
    <row r="2160" spans="28:28" x14ac:dyDescent="0.2">
      <c r="AB2160" s="17" t="s">
        <v>2415</v>
      </c>
    </row>
    <row r="2161" spans="28:28" x14ac:dyDescent="0.2">
      <c r="AB2161" s="17" t="s">
        <v>2416</v>
      </c>
    </row>
    <row r="2162" spans="28:28" x14ac:dyDescent="0.2">
      <c r="AB2162" s="17" t="s">
        <v>2417</v>
      </c>
    </row>
    <row r="2163" spans="28:28" x14ac:dyDescent="0.2">
      <c r="AB2163" s="17" t="s">
        <v>2418</v>
      </c>
    </row>
    <row r="2164" spans="28:28" x14ac:dyDescent="0.2">
      <c r="AB2164" s="17" t="s">
        <v>2419</v>
      </c>
    </row>
    <row r="2165" spans="28:28" x14ac:dyDescent="0.2">
      <c r="AB2165" s="17" t="s">
        <v>2420</v>
      </c>
    </row>
    <row r="2166" spans="28:28" x14ac:dyDescent="0.2">
      <c r="AB2166" s="17" t="s">
        <v>2421</v>
      </c>
    </row>
    <row r="2167" spans="28:28" x14ac:dyDescent="0.2">
      <c r="AB2167" s="17" t="s">
        <v>2422</v>
      </c>
    </row>
    <row r="2168" spans="28:28" x14ac:dyDescent="0.2">
      <c r="AB2168" s="17" t="s">
        <v>2423</v>
      </c>
    </row>
    <row r="2169" spans="28:28" x14ac:dyDescent="0.2">
      <c r="AB2169" s="17" t="s">
        <v>2424</v>
      </c>
    </row>
    <row r="2170" spans="28:28" x14ac:dyDescent="0.2">
      <c r="AB2170" s="17" t="s">
        <v>2425</v>
      </c>
    </row>
    <row r="2171" spans="28:28" x14ac:dyDescent="0.2">
      <c r="AB2171" s="17" t="s">
        <v>2426</v>
      </c>
    </row>
    <row r="2172" spans="28:28" x14ac:dyDescent="0.2">
      <c r="AB2172" s="17" t="s">
        <v>2427</v>
      </c>
    </row>
    <row r="2173" spans="28:28" x14ac:dyDescent="0.2">
      <c r="AB2173" s="17" t="s">
        <v>2428</v>
      </c>
    </row>
    <row r="2174" spans="28:28" x14ac:dyDescent="0.2">
      <c r="AB2174" s="17" t="s">
        <v>2429</v>
      </c>
    </row>
    <row r="2175" spans="28:28" x14ac:dyDescent="0.2">
      <c r="AB2175" s="17" t="s">
        <v>2430</v>
      </c>
    </row>
    <row r="2176" spans="28:28" x14ac:dyDescent="0.2">
      <c r="AB2176" s="17" t="s">
        <v>2431</v>
      </c>
    </row>
    <row r="2177" spans="28:28" x14ac:dyDescent="0.2">
      <c r="AB2177" s="17" t="s">
        <v>2432</v>
      </c>
    </row>
    <row r="2178" spans="28:28" x14ac:dyDescent="0.2">
      <c r="AB2178" s="17" t="s">
        <v>2433</v>
      </c>
    </row>
    <row r="2179" spans="28:28" x14ac:dyDescent="0.2">
      <c r="AB2179" s="17" t="s">
        <v>2434</v>
      </c>
    </row>
    <row r="2180" spans="28:28" x14ac:dyDescent="0.2">
      <c r="AB2180" s="17" t="s">
        <v>2435</v>
      </c>
    </row>
    <row r="2181" spans="28:28" x14ac:dyDescent="0.2">
      <c r="AB2181" s="17" t="s">
        <v>2436</v>
      </c>
    </row>
    <row r="2182" spans="28:28" x14ac:dyDescent="0.2">
      <c r="AB2182" s="17" t="s">
        <v>2437</v>
      </c>
    </row>
    <row r="2183" spans="28:28" x14ac:dyDescent="0.2">
      <c r="AB2183" s="17" t="s">
        <v>2438</v>
      </c>
    </row>
    <row r="2184" spans="28:28" x14ac:dyDescent="0.2">
      <c r="AB2184" s="17" t="s">
        <v>2439</v>
      </c>
    </row>
    <row r="2185" spans="28:28" x14ac:dyDescent="0.2">
      <c r="AB2185" s="17" t="s">
        <v>2440</v>
      </c>
    </row>
    <row r="2186" spans="28:28" x14ac:dyDescent="0.2">
      <c r="AB2186" s="17" t="s">
        <v>2441</v>
      </c>
    </row>
    <row r="2187" spans="28:28" x14ac:dyDescent="0.2">
      <c r="AB2187" s="17" t="s">
        <v>2442</v>
      </c>
    </row>
    <row r="2188" spans="28:28" x14ac:dyDescent="0.2">
      <c r="AB2188" s="17" t="s">
        <v>2443</v>
      </c>
    </row>
    <row r="2189" spans="28:28" x14ac:dyDescent="0.2">
      <c r="AB2189" s="17" t="s">
        <v>2444</v>
      </c>
    </row>
    <row r="2190" spans="28:28" x14ac:dyDescent="0.2">
      <c r="AB2190" s="17" t="s">
        <v>2445</v>
      </c>
    </row>
    <row r="2191" spans="28:28" x14ac:dyDescent="0.2">
      <c r="AB2191" s="17" t="s">
        <v>2446</v>
      </c>
    </row>
    <row r="2192" spans="28:28" x14ac:dyDescent="0.2">
      <c r="AB2192" s="17" t="s">
        <v>2447</v>
      </c>
    </row>
    <row r="2193" spans="28:28" x14ac:dyDescent="0.2">
      <c r="AB2193" s="17" t="s">
        <v>2448</v>
      </c>
    </row>
    <row r="2194" spans="28:28" x14ac:dyDescent="0.2">
      <c r="AB2194" s="17" t="s">
        <v>2449</v>
      </c>
    </row>
    <row r="2195" spans="28:28" x14ac:dyDescent="0.2">
      <c r="AB2195" s="17" t="s">
        <v>2450</v>
      </c>
    </row>
    <row r="2196" spans="28:28" x14ac:dyDescent="0.2">
      <c r="AB2196" s="17" t="s">
        <v>2451</v>
      </c>
    </row>
    <row r="2197" spans="28:28" x14ac:dyDescent="0.2">
      <c r="AB2197" s="17" t="s">
        <v>2452</v>
      </c>
    </row>
    <row r="2198" spans="28:28" x14ac:dyDescent="0.2">
      <c r="AB2198" s="17" t="s">
        <v>2453</v>
      </c>
    </row>
    <row r="2199" spans="28:28" x14ac:dyDescent="0.2">
      <c r="AB2199" s="17" t="s">
        <v>2454</v>
      </c>
    </row>
    <row r="2200" spans="28:28" x14ac:dyDescent="0.2">
      <c r="AB2200" s="17" t="s">
        <v>2455</v>
      </c>
    </row>
    <row r="2201" spans="28:28" x14ac:dyDescent="0.2">
      <c r="AB2201" s="17" t="s">
        <v>2456</v>
      </c>
    </row>
    <row r="2202" spans="28:28" x14ac:dyDescent="0.2">
      <c r="AB2202" s="17" t="s">
        <v>2457</v>
      </c>
    </row>
    <row r="2203" spans="28:28" x14ac:dyDescent="0.2">
      <c r="AB2203" s="17" t="s">
        <v>2458</v>
      </c>
    </row>
    <row r="2204" spans="28:28" x14ac:dyDescent="0.2">
      <c r="AB2204" s="17" t="s">
        <v>2459</v>
      </c>
    </row>
    <row r="2205" spans="28:28" x14ac:dyDescent="0.2">
      <c r="AB2205" s="17" t="s">
        <v>2460</v>
      </c>
    </row>
    <row r="2206" spans="28:28" x14ac:dyDescent="0.2">
      <c r="AB2206" s="17" t="s">
        <v>2461</v>
      </c>
    </row>
    <row r="2207" spans="28:28" x14ac:dyDescent="0.2">
      <c r="AB2207" s="17" t="s">
        <v>2462</v>
      </c>
    </row>
    <row r="2208" spans="28:28" x14ac:dyDescent="0.2">
      <c r="AB2208" s="17" t="s">
        <v>2463</v>
      </c>
    </row>
    <row r="2209" spans="28:28" x14ac:dyDescent="0.2">
      <c r="AB2209" s="17" t="s">
        <v>2464</v>
      </c>
    </row>
    <row r="2210" spans="28:28" x14ac:dyDescent="0.2">
      <c r="AB2210" s="17" t="s">
        <v>2465</v>
      </c>
    </row>
    <row r="2211" spans="28:28" x14ac:dyDescent="0.2">
      <c r="AB2211" s="17" t="s">
        <v>2466</v>
      </c>
    </row>
    <row r="2212" spans="28:28" x14ac:dyDescent="0.2">
      <c r="AB2212" s="17" t="s">
        <v>2467</v>
      </c>
    </row>
    <row r="2213" spans="28:28" x14ac:dyDescent="0.2">
      <c r="AB2213" s="17" t="s">
        <v>2468</v>
      </c>
    </row>
    <row r="2214" spans="28:28" x14ac:dyDescent="0.2">
      <c r="AB2214" s="17" t="s">
        <v>2469</v>
      </c>
    </row>
    <row r="2215" spans="28:28" x14ac:dyDescent="0.2">
      <c r="AB2215" s="17" t="s">
        <v>2470</v>
      </c>
    </row>
    <row r="2216" spans="28:28" x14ac:dyDescent="0.2">
      <c r="AB2216" s="17" t="s">
        <v>2471</v>
      </c>
    </row>
    <row r="2217" spans="28:28" x14ac:dyDescent="0.2">
      <c r="AB2217" s="17" t="s">
        <v>2472</v>
      </c>
    </row>
    <row r="2218" spans="28:28" x14ac:dyDescent="0.2">
      <c r="AB2218" s="17" t="s">
        <v>2473</v>
      </c>
    </row>
    <row r="2219" spans="28:28" x14ac:dyDescent="0.2">
      <c r="AB2219" s="17" t="s">
        <v>2474</v>
      </c>
    </row>
    <row r="2220" spans="28:28" x14ac:dyDescent="0.2">
      <c r="AB2220" s="17" t="s">
        <v>2475</v>
      </c>
    </row>
    <row r="2221" spans="28:28" x14ac:dyDescent="0.2">
      <c r="AB2221" s="17" t="s">
        <v>2476</v>
      </c>
    </row>
    <row r="2222" spans="28:28" x14ac:dyDescent="0.2">
      <c r="AB2222" s="17" t="s">
        <v>2477</v>
      </c>
    </row>
    <row r="2223" spans="28:28" x14ac:dyDescent="0.2">
      <c r="AB2223" s="17" t="s">
        <v>2478</v>
      </c>
    </row>
    <row r="2224" spans="28:28" x14ac:dyDescent="0.2">
      <c r="AB2224" s="17" t="s">
        <v>2479</v>
      </c>
    </row>
    <row r="2225" spans="28:28" x14ac:dyDescent="0.2">
      <c r="AB2225" s="17" t="s">
        <v>2480</v>
      </c>
    </row>
    <row r="2226" spans="28:28" x14ac:dyDescent="0.2">
      <c r="AB2226" s="17" t="s">
        <v>2481</v>
      </c>
    </row>
    <row r="2227" spans="28:28" x14ac:dyDescent="0.2">
      <c r="AB2227" s="17" t="s">
        <v>2482</v>
      </c>
    </row>
    <row r="2228" spans="28:28" x14ac:dyDescent="0.2">
      <c r="AB2228" s="17" t="s">
        <v>2483</v>
      </c>
    </row>
    <row r="2229" spans="28:28" x14ac:dyDescent="0.2">
      <c r="AB2229" s="17" t="s">
        <v>2484</v>
      </c>
    </row>
    <row r="2230" spans="28:28" x14ac:dyDescent="0.2">
      <c r="AB2230" s="17" t="s">
        <v>2485</v>
      </c>
    </row>
    <row r="2231" spans="28:28" x14ac:dyDescent="0.2">
      <c r="AB2231" s="17" t="s">
        <v>2486</v>
      </c>
    </row>
    <row r="2232" spans="28:28" x14ac:dyDescent="0.2">
      <c r="AB2232" s="17" t="s">
        <v>2487</v>
      </c>
    </row>
    <row r="2233" spans="28:28" x14ac:dyDescent="0.2">
      <c r="AB2233" s="17" t="s">
        <v>2488</v>
      </c>
    </row>
    <row r="2234" spans="28:28" x14ac:dyDescent="0.2">
      <c r="AB2234" s="17" t="s">
        <v>2489</v>
      </c>
    </row>
    <row r="2235" spans="28:28" x14ac:dyDescent="0.2">
      <c r="AB2235" s="17" t="s">
        <v>2490</v>
      </c>
    </row>
    <row r="2236" spans="28:28" x14ac:dyDescent="0.2">
      <c r="AB2236" s="17" t="s">
        <v>2491</v>
      </c>
    </row>
    <row r="2237" spans="28:28" x14ac:dyDescent="0.2">
      <c r="AB2237" s="17" t="s">
        <v>2492</v>
      </c>
    </row>
    <row r="2238" spans="28:28" x14ac:dyDescent="0.2">
      <c r="AB2238" s="17" t="s">
        <v>2493</v>
      </c>
    </row>
    <row r="2239" spans="28:28" x14ac:dyDescent="0.2">
      <c r="AB2239" s="17" t="s">
        <v>2494</v>
      </c>
    </row>
    <row r="2240" spans="28:28" x14ac:dyDescent="0.2">
      <c r="AB2240" s="17" t="s">
        <v>2495</v>
      </c>
    </row>
    <row r="2241" spans="28:28" x14ac:dyDescent="0.2">
      <c r="AB2241" s="17" t="s">
        <v>2496</v>
      </c>
    </row>
    <row r="2242" spans="28:28" x14ac:dyDescent="0.2">
      <c r="AB2242" s="17" t="s">
        <v>2497</v>
      </c>
    </row>
    <row r="2243" spans="28:28" x14ac:dyDescent="0.2">
      <c r="AB2243" s="17" t="s">
        <v>2498</v>
      </c>
    </row>
    <row r="2244" spans="28:28" x14ac:dyDescent="0.2">
      <c r="AB2244" s="17" t="s">
        <v>2499</v>
      </c>
    </row>
    <row r="2245" spans="28:28" x14ac:dyDescent="0.2">
      <c r="AB2245" s="17" t="s">
        <v>2500</v>
      </c>
    </row>
    <row r="2246" spans="28:28" x14ac:dyDescent="0.2">
      <c r="AB2246" s="17" t="s">
        <v>2501</v>
      </c>
    </row>
    <row r="2247" spans="28:28" x14ac:dyDescent="0.2">
      <c r="AB2247" s="17" t="s">
        <v>2502</v>
      </c>
    </row>
    <row r="2248" spans="28:28" x14ac:dyDescent="0.2">
      <c r="AB2248" s="17" t="s">
        <v>2503</v>
      </c>
    </row>
    <row r="2249" spans="28:28" x14ac:dyDescent="0.2">
      <c r="AB2249" s="17" t="s">
        <v>2504</v>
      </c>
    </row>
    <row r="2250" spans="28:28" x14ac:dyDescent="0.2">
      <c r="AB2250" s="17" t="s">
        <v>2505</v>
      </c>
    </row>
    <row r="2251" spans="28:28" x14ac:dyDescent="0.2">
      <c r="AB2251" s="17" t="s">
        <v>2506</v>
      </c>
    </row>
    <row r="2252" spans="28:28" x14ac:dyDescent="0.2">
      <c r="AB2252" s="17" t="s">
        <v>2507</v>
      </c>
    </row>
    <row r="2253" spans="28:28" x14ac:dyDescent="0.2">
      <c r="AB2253" s="17" t="s">
        <v>2508</v>
      </c>
    </row>
    <row r="2254" spans="28:28" x14ac:dyDescent="0.2">
      <c r="AB2254" s="17" t="s">
        <v>2509</v>
      </c>
    </row>
    <row r="2255" spans="28:28" x14ac:dyDescent="0.2">
      <c r="AB2255" s="17" t="s">
        <v>2510</v>
      </c>
    </row>
    <row r="2256" spans="28:28" x14ac:dyDescent="0.2">
      <c r="AB2256" s="17" t="s">
        <v>2511</v>
      </c>
    </row>
    <row r="2257" spans="28:28" x14ac:dyDescent="0.2">
      <c r="AB2257" s="17" t="s">
        <v>2512</v>
      </c>
    </row>
    <row r="2258" spans="28:28" x14ac:dyDescent="0.2">
      <c r="AB2258" s="17" t="s">
        <v>2513</v>
      </c>
    </row>
    <row r="2259" spans="28:28" x14ac:dyDescent="0.2">
      <c r="AB2259" s="17" t="s">
        <v>2514</v>
      </c>
    </row>
    <row r="2260" spans="28:28" x14ac:dyDescent="0.2">
      <c r="AB2260" s="17" t="s">
        <v>2515</v>
      </c>
    </row>
    <row r="2261" spans="28:28" x14ac:dyDescent="0.2">
      <c r="AB2261" s="17" t="s">
        <v>2516</v>
      </c>
    </row>
    <row r="2262" spans="28:28" x14ac:dyDescent="0.2">
      <c r="AB2262" s="17" t="s">
        <v>2517</v>
      </c>
    </row>
    <row r="2263" spans="28:28" x14ac:dyDescent="0.2">
      <c r="AB2263" s="17" t="s">
        <v>2518</v>
      </c>
    </row>
    <row r="2264" spans="28:28" x14ac:dyDescent="0.2">
      <c r="AB2264" s="17" t="s">
        <v>2519</v>
      </c>
    </row>
    <row r="2265" spans="28:28" x14ac:dyDescent="0.2">
      <c r="AB2265" s="17" t="s">
        <v>2520</v>
      </c>
    </row>
    <row r="2266" spans="28:28" x14ac:dyDescent="0.2">
      <c r="AB2266" s="17" t="s">
        <v>2521</v>
      </c>
    </row>
    <row r="2267" spans="28:28" x14ac:dyDescent="0.2">
      <c r="AB2267" s="17" t="s">
        <v>2522</v>
      </c>
    </row>
    <row r="2268" spans="28:28" x14ac:dyDescent="0.2">
      <c r="AB2268" s="17" t="s">
        <v>2523</v>
      </c>
    </row>
    <row r="2269" spans="28:28" x14ac:dyDescent="0.2">
      <c r="AB2269" s="17" t="s">
        <v>2524</v>
      </c>
    </row>
    <row r="2270" spans="28:28" x14ac:dyDescent="0.2">
      <c r="AB2270" s="17" t="s">
        <v>2525</v>
      </c>
    </row>
    <row r="2271" spans="28:28" x14ac:dyDescent="0.2">
      <c r="AB2271" s="17" t="s">
        <v>2526</v>
      </c>
    </row>
    <row r="2272" spans="28:28" x14ac:dyDescent="0.2">
      <c r="AB2272" s="17" t="s">
        <v>2527</v>
      </c>
    </row>
    <row r="2273" spans="28:28" x14ac:dyDescent="0.2">
      <c r="AB2273" s="17" t="s">
        <v>2528</v>
      </c>
    </row>
    <row r="2274" spans="28:28" x14ac:dyDescent="0.2">
      <c r="AB2274" s="17" t="s">
        <v>2529</v>
      </c>
    </row>
    <row r="2275" spans="28:28" x14ac:dyDescent="0.2">
      <c r="AB2275" s="17" t="s">
        <v>2530</v>
      </c>
    </row>
    <row r="2276" spans="28:28" x14ac:dyDescent="0.2">
      <c r="AB2276" s="17" t="s">
        <v>2531</v>
      </c>
    </row>
    <row r="2277" spans="28:28" x14ac:dyDescent="0.2">
      <c r="AB2277" s="17" t="s">
        <v>2532</v>
      </c>
    </row>
    <row r="2278" spans="28:28" x14ac:dyDescent="0.2">
      <c r="AB2278" s="17" t="s">
        <v>2533</v>
      </c>
    </row>
    <row r="2279" spans="28:28" x14ac:dyDescent="0.2">
      <c r="AB2279" s="17" t="s">
        <v>2534</v>
      </c>
    </row>
    <row r="2280" spans="28:28" x14ac:dyDescent="0.2">
      <c r="AB2280" s="17" t="s">
        <v>2535</v>
      </c>
    </row>
    <row r="2281" spans="28:28" x14ac:dyDescent="0.2">
      <c r="AB2281" s="17" t="s">
        <v>2536</v>
      </c>
    </row>
    <row r="2282" spans="28:28" x14ac:dyDescent="0.2">
      <c r="AB2282" s="17" t="s">
        <v>2537</v>
      </c>
    </row>
    <row r="2283" spans="28:28" x14ac:dyDescent="0.2">
      <c r="AB2283" s="17" t="s">
        <v>2538</v>
      </c>
    </row>
    <row r="2284" spans="28:28" x14ac:dyDescent="0.2">
      <c r="AB2284" s="17" t="s">
        <v>2539</v>
      </c>
    </row>
    <row r="2285" spans="28:28" x14ac:dyDescent="0.2">
      <c r="AB2285" s="17" t="s">
        <v>2540</v>
      </c>
    </row>
    <row r="2286" spans="28:28" x14ac:dyDescent="0.2">
      <c r="AB2286" s="17" t="s">
        <v>2541</v>
      </c>
    </row>
    <row r="2287" spans="28:28" x14ac:dyDescent="0.2">
      <c r="AB2287" s="17" t="s">
        <v>2542</v>
      </c>
    </row>
    <row r="2288" spans="28:28" x14ac:dyDescent="0.2">
      <c r="AB2288" s="17" t="s">
        <v>2543</v>
      </c>
    </row>
    <row r="2289" spans="28:28" x14ac:dyDescent="0.2">
      <c r="AB2289" s="17" t="s">
        <v>2544</v>
      </c>
    </row>
    <row r="2290" spans="28:28" x14ac:dyDescent="0.2">
      <c r="AB2290" s="17" t="s">
        <v>2545</v>
      </c>
    </row>
    <row r="2291" spans="28:28" x14ac:dyDescent="0.2">
      <c r="AB2291" s="17" t="s">
        <v>2546</v>
      </c>
    </row>
    <row r="2292" spans="28:28" x14ac:dyDescent="0.2">
      <c r="AB2292" s="17" t="s">
        <v>2547</v>
      </c>
    </row>
    <row r="2293" spans="28:28" x14ac:dyDescent="0.2">
      <c r="AB2293" s="17" t="s">
        <v>2548</v>
      </c>
    </row>
    <row r="2294" spans="28:28" x14ac:dyDescent="0.2">
      <c r="AB2294" s="17" t="s">
        <v>2549</v>
      </c>
    </row>
    <row r="2295" spans="28:28" x14ac:dyDescent="0.2">
      <c r="AB2295" s="17" t="s">
        <v>2550</v>
      </c>
    </row>
    <row r="2296" spans="28:28" x14ac:dyDescent="0.2">
      <c r="AB2296" s="17" t="s">
        <v>2551</v>
      </c>
    </row>
    <row r="2297" spans="28:28" x14ac:dyDescent="0.2">
      <c r="AB2297" s="17" t="s">
        <v>2552</v>
      </c>
    </row>
    <row r="2298" spans="28:28" x14ac:dyDescent="0.2">
      <c r="AB2298" s="17" t="s">
        <v>2553</v>
      </c>
    </row>
    <row r="2299" spans="28:28" x14ac:dyDescent="0.2">
      <c r="AB2299" s="17" t="s">
        <v>2554</v>
      </c>
    </row>
    <row r="2300" spans="28:28" x14ac:dyDescent="0.2">
      <c r="AB2300" s="17" t="s">
        <v>2555</v>
      </c>
    </row>
    <row r="2301" spans="28:28" x14ac:dyDescent="0.2">
      <c r="AB2301" s="17" t="s">
        <v>2556</v>
      </c>
    </row>
    <row r="2302" spans="28:28" x14ac:dyDescent="0.2">
      <c r="AB2302" s="17" t="s">
        <v>2557</v>
      </c>
    </row>
    <row r="2303" spans="28:28" x14ac:dyDescent="0.2">
      <c r="AB2303" s="17" t="s">
        <v>2558</v>
      </c>
    </row>
    <row r="2304" spans="28:28" x14ac:dyDescent="0.2">
      <c r="AB2304" s="17" t="s">
        <v>2559</v>
      </c>
    </row>
    <row r="2305" spans="28:28" x14ac:dyDescent="0.2">
      <c r="AB2305" s="17" t="s">
        <v>2560</v>
      </c>
    </row>
    <row r="2306" spans="28:28" x14ac:dyDescent="0.2">
      <c r="AB2306" s="17" t="s">
        <v>2561</v>
      </c>
    </row>
    <row r="2307" spans="28:28" x14ac:dyDescent="0.2">
      <c r="AB2307" s="17" t="s">
        <v>2562</v>
      </c>
    </row>
    <row r="2308" spans="28:28" x14ac:dyDescent="0.2">
      <c r="AB2308" s="17" t="s">
        <v>2563</v>
      </c>
    </row>
    <row r="2309" spans="28:28" x14ac:dyDescent="0.2">
      <c r="AB2309" s="17" t="s">
        <v>2564</v>
      </c>
    </row>
    <row r="2310" spans="28:28" x14ac:dyDescent="0.2">
      <c r="AB2310" s="17" t="s">
        <v>2565</v>
      </c>
    </row>
    <row r="2311" spans="28:28" x14ac:dyDescent="0.2">
      <c r="AB2311" s="17" t="s">
        <v>2566</v>
      </c>
    </row>
    <row r="2312" spans="28:28" x14ac:dyDescent="0.2">
      <c r="AB2312" s="17" t="s">
        <v>2567</v>
      </c>
    </row>
    <row r="2313" spans="28:28" x14ac:dyDescent="0.2">
      <c r="AB2313" s="17" t="s">
        <v>2568</v>
      </c>
    </row>
    <row r="2314" spans="28:28" x14ac:dyDescent="0.2">
      <c r="AB2314" s="17" t="s">
        <v>2569</v>
      </c>
    </row>
    <row r="2315" spans="28:28" x14ac:dyDescent="0.2">
      <c r="AB2315" s="17" t="s">
        <v>2570</v>
      </c>
    </row>
    <row r="2316" spans="28:28" x14ac:dyDescent="0.2">
      <c r="AB2316" s="17" t="s">
        <v>2571</v>
      </c>
    </row>
    <row r="2317" spans="28:28" x14ac:dyDescent="0.2">
      <c r="AB2317" s="17" t="s">
        <v>2572</v>
      </c>
    </row>
    <row r="2318" spans="28:28" x14ac:dyDescent="0.2">
      <c r="AB2318" s="17" t="s">
        <v>2573</v>
      </c>
    </row>
    <row r="2319" spans="28:28" x14ac:dyDescent="0.2">
      <c r="AB2319" s="17" t="s">
        <v>2574</v>
      </c>
    </row>
    <row r="2320" spans="28:28" x14ac:dyDescent="0.2">
      <c r="AB2320" s="17" t="s">
        <v>2575</v>
      </c>
    </row>
    <row r="2321" spans="28:28" x14ac:dyDescent="0.2">
      <c r="AB2321" s="17" t="s">
        <v>2576</v>
      </c>
    </row>
    <row r="2322" spans="28:28" x14ac:dyDescent="0.2">
      <c r="AB2322" s="17" t="s">
        <v>2577</v>
      </c>
    </row>
    <row r="2323" spans="28:28" x14ac:dyDescent="0.2">
      <c r="AB2323" s="17" t="s">
        <v>2578</v>
      </c>
    </row>
    <row r="2324" spans="28:28" x14ac:dyDescent="0.2">
      <c r="AB2324" s="17" t="s">
        <v>2579</v>
      </c>
    </row>
    <row r="2325" spans="28:28" x14ac:dyDescent="0.2">
      <c r="AB2325" s="17" t="s">
        <v>2580</v>
      </c>
    </row>
    <row r="2326" spans="28:28" x14ac:dyDescent="0.2">
      <c r="AB2326" s="17" t="s">
        <v>2581</v>
      </c>
    </row>
    <row r="2327" spans="28:28" x14ac:dyDescent="0.2">
      <c r="AB2327" s="17" t="s">
        <v>2582</v>
      </c>
    </row>
    <row r="2328" spans="28:28" x14ac:dyDescent="0.2">
      <c r="AB2328" s="17" t="s">
        <v>2583</v>
      </c>
    </row>
    <row r="2329" spans="28:28" x14ac:dyDescent="0.2">
      <c r="AB2329" s="17" t="s">
        <v>2584</v>
      </c>
    </row>
    <row r="2330" spans="28:28" x14ac:dyDescent="0.2">
      <c r="AB2330" s="17" t="s">
        <v>2585</v>
      </c>
    </row>
    <row r="2331" spans="28:28" x14ac:dyDescent="0.2">
      <c r="AB2331" s="17" t="s">
        <v>2586</v>
      </c>
    </row>
    <row r="2332" spans="28:28" x14ac:dyDescent="0.2">
      <c r="AB2332" s="17" t="s">
        <v>2587</v>
      </c>
    </row>
    <row r="2333" spans="28:28" x14ac:dyDescent="0.2">
      <c r="AB2333" s="17" t="s">
        <v>2588</v>
      </c>
    </row>
    <row r="2334" spans="28:28" x14ac:dyDescent="0.2">
      <c r="AB2334" s="17" t="s">
        <v>2589</v>
      </c>
    </row>
    <row r="2335" spans="28:28" x14ac:dyDescent="0.2">
      <c r="AB2335" s="17" t="s">
        <v>2590</v>
      </c>
    </row>
    <row r="2336" spans="28:28" x14ac:dyDescent="0.2">
      <c r="AB2336" s="17" t="s">
        <v>2591</v>
      </c>
    </row>
    <row r="2337" spans="28:28" x14ac:dyDescent="0.2">
      <c r="AB2337" s="17" t="s">
        <v>2592</v>
      </c>
    </row>
    <row r="2338" spans="28:28" x14ac:dyDescent="0.2">
      <c r="AB2338" s="17" t="s">
        <v>2593</v>
      </c>
    </row>
    <row r="2339" spans="28:28" x14ac:dyDescent="0.2">
      <c r="AB2339" s="17" t="s">
        <v>2594</v>
      </c>
    </row>
    <row r="2340" spans="28:28" x14ac:dyDescent="0.2">
      <c r="AB2340" s="17" t="s">
        <v>2595</v>
      </c>
    </row>
    <row r="2341" spans="28:28" x14ac:dyDescent="0.2">
      <c r="AB2341" s="17" t="s">
        <v>2596</v>
      </c>
    </row>
    <row r="2342" spans="28:28" x14ac:dyDescent="0.2">
      <c r="AB2342" s="17" t="s">
        <v>2597</v>
      </c>
    </row>
    <row r="2343" spans="28:28" x14ac:dyDescent="0.2">
      <c r="AB2343" s="17" t="s">
        <v>2598</v>
      </c>
    </row>
    <row r="2344" spans="28:28" x14ac:dyDescent="0.2">
      <c r="AB2344" s="17" t="s">
        <v>2599</v>
      </c>
    </row>
    <row r="2345" spans="28:28" x14ac:dyDescent="0.2">
      <c r="AB2345" s="17" t="s">
        <v>2600</v>
      </c>
    </row>
    <row r="2346" spans="28:28" x14ac:dyDescent="0.2">
      <c r="AB2346" s="17" t="s">
        <v>2601</v>
      </c>
    </row>
    <row r="2347" spans="28:28" x14ac:dyDescent="0.2">
      <c r="AB2347" s="17" t="s">
        <v>2602</v>
      </c>
    </row>
    <row r="2348" spans="28:28" x14ac:dyDescent="0.2">
      <c r="AB2348" s="17" t="s">
        <v>2603</v>
      </c>
    </row>
    <row r="2349" spans="28:28" x14ac:dyDescent="0.2">
      <c r="AB2349" s="17" t="s">
        <v>2604</v>
      </c>
    </row>
    <row r="2350" spans="28:28" x14ac:dyDescent="0.2">
      <c r="AB2350" s="17" t="s">
        <v>2605</v>
      </c>
    </row>
    <row r="2351" spans="28:28" x14ac:dyDescent="0.2">
      <c r="AB2351" s="17" t="s">
        <v>2606</v>
      </c>
    </row>
    <row r="2352" spans="28:28" x14ac:dyDescent="0.2">
      <c r="AB2352" s="17" t="s">
        <v>2607</v>
      </c>
    </row>
    <row r="2353" spans="28:28" x14ac:dyDescent="0.2">
      <c r="AB2353" s="17" t="s">
        <v>2608</v>
      </c>
    </row>
    <row r="2354" spans="28:28" x14ac:dyDescent="0.2">
      <c r="AB2354" s="17" t="s">
        <v>2609</v>
      </c>
    </row>
    <row r="2355" spans="28:28" x14ac:dyDescent="0.2">
      <c r="AB2355" s="17" t="s">
        <v>2610</v>
      </c>
    </row>
    <row r="2356" spans="28:28" x14ac:dyDescent="0.2">
      <c r="AB2356" s="17" t="s">
        <v>2611</v>
      </c>
    </row>
    <row r="2357" spans="28:28" x14ac:dyDescent="0.2">
      <c r="AB2357" s="17" t="s">
        <v>2612</v>
      </c>
    </row>
    <row r="2358" spans="28:28" x14ac:dyDescent="0.2">
      <c r="AB2358" s="17" t="s">
        <v>2613</v>
      </c>
    </row>
    <row r="2359" spans="28:28" x14ac:dyDescent="0.2">
      <c r="AB2359" s="17" t="s">
        <v>2614</v>
      </c>
    </row>
    <row r="2360" spans="28:28" x14ac:dyDescent="0.2">
      <c r="AB2360" s="17" t="s">
        <v>2615</v>
      </c>
    </row>
    <row r="2361" spans="28:28" x14ac:dyDescent="0.2">
      <c r="AB2361" s="17" t="s">
        <v>2616</v>
      </c>
    </row>
    <row r="2362" spans="28:28" x14ac:dyDescent="0.2">
      <c r="AB2362" s="17" t="s">
        <v>2617</v>
      </c>
    </row>
    <row r="2363" spans="28:28" x14ac:dyDescent="0.2">
      <c r="AB2363" s="17" t="s">
        <v>2618</v>
      </c>
    </row>
    <row r="2364" spans="28:28" x14ac:dyDescent="0.2">
      <c r="AB2364" s="17" t="s">
        <v>2619</v>
      </c>
    </row>
    <row r="2365" spans="28:28" x14ac:dyDescent="0.2">
      <c r="AB2365" s="17" t="s">
        <v>2620</v>
      </c>
    </row>
    <row r="2366" spans="28:28" x14ac:dyDescent="0.2">
      <c r="AB2366" s="17" t="s">
        <v>2621</v>
      </c>
    </row>
    <row r="2367" spans="28:28" x14ac:dyDescent="0.2">
      <c r="AB2367" s="17" t="s">
        <v>2622</v>
      </c>
    </row>
    <row r="2368" spans="28:28" x14ac:dyDescent="0.2">
      <c r="AB2368" s="17" t="s">
        <v>2623</v>
      </c>
    </row>
    <row r="2369" spans="28:28" x14ac:dyDescent="0.2">
      <c r="AB2369" s="17" t="s">
        <v>2624</v>
      </c>
    </row>
    <row r="2370" spans="28:28" x14ac:dyDescent="0.2">
      <c r="AB2370" s="17" t="s">
        <v>2625</v>
      </c>
    </row>
    <row r="2371" spans="28:28" x14ac:dyDescent="0.2">
      <c r="AB2371" s="17" t="s">
        <v>2626</v>
      </c>
    </row>
    <row r="2372" spans="28:28" x14ac:dyDescent="0.2">
      <c r="AB2372" s="17" t="s">
        <v>2627</v>
      </c>
    </row>
    <row r="2373" spans="28:28" x14ac:dyDescent="0.2">
      <c r="AB2373" s="17" t="s">
        <v>2628</v>
      </c>
    </row>
    <row r="2374" spans="28:28" x14ac:dyDescent="0.2">
      <c r="AB2374" s="17" t="s">
        <v>2629</v>
      </c>
    </row>
    <row r="2375" spans="28:28" x14ac:dyDescent="0.2">
      <c r="AB2375" s="17" t="s">
        <v>2630</v>
      </c>
    </row>
    <row r="2376" spans="28:28" x14ac:dyDescent="0.2">
      <c r="AB2376" s="17" t="s">
        <v>2631</v>
      </c>
    </row>
    <row r="2377" spans="28:28" x14ac:dyDescent="0.2">
      <c r="AB2377" s="17" t="s">
        <v>2632</v>
      </c>
    </row>
    <row r="2378" spans="28:28" x14ac:dyDescent="0.2">
      <c r="AB2378" s="17" t="s">
        <v>2633</v>
      </c>
    </row>
    <row r="2379" spans="28:28" x14ac:dyDescent="0.2">
      <c r="AB2379" s="17" t="s">
        <v>2634</v>
      </c>
    </row>
    <row r="2380" spans="28:28" x14ac:dyDescent="0.2">
      <c r="AB2380" s="17" t="s">
        <v>2635</v>
      </c>
    </row>
    <row r="2381" spans="28:28" x14ac:dyDescent="0.2">
      <c r="AB2381" s="17" t="s">
        <v>2636</v>
      </c>
    </row>
    <row r="2382" spans="28:28" x14ac:dyDescent="0.2">
      <c r="AB2382" s="17" t="s">
        <v>2637</v>
      </c>
    </row>
    <row r="2383" spans="28:28" x14ac:dyDescent="0.2">
      <c r="AB2383" s="17" t="s">
        <v>2638</v>
      </c>
    </row>
    <row r="2384" spans="28:28" x14ac:dyDescent="0.2">
      <c r="AB2384" s="17" t="s">
        <v>2639</v>
      </c>
    </row>
    <row r="2385" spans="28:28" x14ac:dyDescent="0.2">
      <c r="AB2385" s="17" t="s">
        <v>2640</v>
      </c>
    </row>
    <row r="2386" spans="28:28" x14ac:dyDescent="0.2">
      <c r="AB2386" s="17" t="s">
        <v>2641</v>
      </c>
    </row>
    <row r="2387" spans="28:28" x14ac:dyDescent="0.2">
      <c r="AB2387" s="17" t="s">
        <v>2642</v>
      </c>
    </row>
    <row r="2388" spans="28:28" x14ac:dyDescent="0.2">
      <c r="AB2388" s="17" t="s">
        <v>2643</v>
      </c>
    </row>
    <row r="2389" spans="28:28" x14ac:dyDescent="0.2">
      <c r="AB2389" s="17" t="s">
        <v>2644</v>
      </c>
    </row>
    <row r="2390" spans="28:28" x14ac:dyDescent="0.2">
      <c r="AB2390" s="17" t="s">
        <v>2645</v>
      </c>
    </row>
    <row r="2391" spans="28:28" x14ac:dyDescent="0.2">
      <c r="AB2391" s="17" t="s">
        <v>2646</v>
      </c>
    </row>
    <row r="2392" spans="28:28" x14ac:dyDescent="0.2">
      <c r="AB2392" s="17" t="s">
        <v>2647</v>
      </c>
    </row>
    <row r="2393" spans="28:28" x14ac:dyDescent="0.2">
      <c r="AB2393" s="17" t="s">
        <v>2648</v>
      </c>
    </row>
    <row r="2394" spans="28:28" x14ac:dyDescent="0.2">
      <c r="AB2394" s="17" t="s">
        <v>2649</v>
      </c>
    </row>
    <row r="2395" spans="28:28" x14ac:dyDescent="0.2">
      <c r="AB2395" s="17" t="s">
        <v>2650</v>
      </c>
    </row>
    <row r="2396" spans="28:28" x14ac:dyDescent="0.2">
      <c r="AB2396" s="17" t="s">
        <v>2651</v>
      </c>
    </row>
    <row r="2397" spans="28:28" x14ac:dyDescent="0.2">
      <c r="AB2397" s="17" t="s">
        <v>2652</v>
      </c>
    </row>
    <row r="2398" spans="28:28" x14ac:dyDescent="0.2">
      <c r="AB2398" s="17" t="s">
        <v>2653</v>
      </c>
    </row>
    <row r="2399" spans="28:28" x14ac:dyDescent="0.2">
      <c r="AB2399" s="17" t="s">
        <v>2654</v>
      </c>
    </row>
    <row r="2400" spans="28:28" x14ac:dyDescent="0.2">
      <c r="AB2400" s="17" t="s">
        <v>2655</v>
      </c>
    </row>
    <row r="2401" spans="28:28" x14ac:dyDescent="0.2">
      <c r="AB2401" s="17" t="s">
        <v>2656</v>
      </c>
    </row>
    <row r="2402" spans="28:28" x14ac:dyDescent="0.2">
      <c r="AB2402" s="17" t="s">
        <v>2657</v>
      </c>
    </row>
    <row r="2403" spans="28:28" x14ac:dyDescent="0.2">
      <c r="AB2403" s="17" t="s">
        <v>2658</v>
      </c>
    </row>
    <row r="2404" spans="28:28" x14ac:dyDescent="0.2">
      <c r="AB2404" s="17" t="s">
        <v>2659</v>
      </c>
    </row>
    <row r="2405" spans="28:28" x14ac:dyDescent="0.2">
      <c r="AB2405" s="17" t="s">
        <v>2660</v>
      </c>
    </row>
    <row r="2406" spans="28:28" x14ac:dyDescent="0.2">
      <c r="AB2406" s="17" t="s">
        <v>2661</v>
      </c>
    </row>
    <row r="2407" spans="28:28" x14ac:dyDescent="0.2">
      <c r="AB2407" s="17" t="s">
        <v>2662</v>
      </c>
    </row>
    <row r="2408" spans="28:28" x14ac:dyDescent="0.2">
      <c r="AB2408" s="17" t="s">
        <v>2663</v>
      </c>
    </row>
    <row r="2409" spans="28:28" x14ac:dyDescent="0.2">
      <c r="AB2409" s="17" t="s">
        <v>2664</v>
      </c>
    </row>
    <row r="2410" spans="28:28" x14ac:dyDescent="0.2">
      <c r="AB2410" s="17" t="s">
        <v>2665</v>
      </c>
    </row>
    <row r="2411" spans="28:28" x14ac:dyDescent="0.2">
      <c r="AB2411" s="17" t="s">
        <v>2666</v>
      </c>
    </row>
    <row r="2412" spans="28:28" x14ac:dyDescent="0.2">
      <c r="AB2412" s="17" t="s">
        <v>2667</v>
      </c>
    </row>
    <row r="2413" spans="28:28" x14ac:dyDescent="0.2">
      <c r="AB2413" s="17" t="s">
        <v>2668</v>
      </c>
    </row>
    <row r="2414" spans="28:28" x14ac:dyDescent="0.2">
      <c r="AB2414" s="17" t="s">
        <v>2669</v>
      </c>
    </row>
    <row r="2415" spans="28:28" x14ac:dyDescent="0.2">
      <c r="AB2415" s="17" t="s">
        <v>2670</v>
      </c>
    </row>
    <row r="2416" spans="28:28" x14ac:dyDescent="0.2">
      <c r="AB2416" s="17" t="s">
        <v>2671</v>
      </c>
    </row>
    <row r="2417" spans="28:28" x14ac:dyDescent="0.2">
      <c r="AB2417" s="17" t="s">
        <v>2672</v>
      </c>
    </row>
    <row r="2418" spans="28:28" x14ac:dyDescent="0.2">
      <c r="AB2418" s="17" t="s">
        <v>2673</v>
      </c>
    </row>
    <row r="2419" spans="28:28" x14ac:dyDescent="0.2">
      <c r="AB2419" s="17" t="s">
        <v>2674</v>
      </c>
    </row>
    <row r="2420" spans="28:28" x14ac:dyDescent="0.2">
      <c r="AB2420" s="17" t="s">
        <v>2675</v>
      </c>
    </row>
    <row r="2421" spans="28:28" x14ac:dyDescent="0.2">
      <c r="AB2421" s="17" t="s">
        <v>2676</v>
      </c>
    </row>
    <row r="2422" spans="28:28" x14ac:dyDescent="0.2">
      <c r="AB2422" s="17" t="s">
        <v>2677</v>
      </c>
    </row>
    <row r="2423" spans="28:28" x14ac:dyDescent="0.2">
      <c r="AB2423" s="17" t="s">
        <v>2678</v>
      </c>
    </row>
    <row r="2424" spans="28:28" x14ac:dyDescent="0.2">
      <c r="AB2424" s="17" t="s">
        <v>2679</v>
      </c>
    </row>
    <row r="2425" spans="28:28" x14ac:dyDescent="0.2">
      <c r="AB2425" s="17" t="s">
        <v>2680</v>
      </c>
    </row>
    <row r="2426" spans="28:28" x14ac:dyDescent="0.2">
      <c r="AB2426" s="17" t="s">
        <v>2681</v>
      </c>
    </row>
    <row r="2427" spans="28:28" x14ac:dyDescent="0.2">
      <c r="AB2427" s="17" t="s">
        <v>2682</v>
      </c>
    </row>
    <row r="2428" spans="28:28" x14ac:dyDescent="0.2">
      <c r="AB2428" s="17" t="s">
        <v>2683</v>
      </c>
    </row>
    <row r="2429" spans="28:28" x14ac:dyDescent="0.2">
      <c r="AB2429" s="17" t="s">
        <v>2684</v>
      </c>
    </row>
    <row r="2430" spans="28:28" x14ac:dyDescent="0.2">
      <c r="AB2430" s="17" t="s">
        <v>2685</v>
      </c>
    </row>
    <row r="2431" spans="28:28" x14ac:dyDescent="0.2">
      <c r="AB2431" s="17" t="s">
        <v>2686</v>
      </c>
    </row>
    <row r="2432" spans="28:28" x14ac:dyDescent="0.2">
      <c r="AB2432" s="17" t="s">
        <v>2687</v>
      </c>
    </row>
    <row r="2433" spans="28:28" x14ac:dyDescent="0.2">
      <c r="AB2433" s="17" t="s">
        <v>2688</v>
      </c>
    </row>
    <row r="2434" spans="28:28" x14ac:dyDescent="0.2">
      <c r="AB2434" s="17" t="s">
        <v>2689</v>
      </c>
    </row>
    <row r="2435" spans="28:28" x14ac:dyDescent="0.2">
      <c r="AB2435" s="17" t="s">
        <v>2690</v>
      </c>
    </row>
    <row r="2436" spans="28:28" x14ac:dyDescent="0.2">
      <c r="AB2436" s="17" t="s">
        <v>2691</v>
      </c>
    </row>
    <row r="2437" spans="28:28" x14ac:dyDescent="0.2">
      <c r="AB2437" s="17" t="s">
        <v>2692</v>
      </c>
    </row>
    <row r="2438" spans="28:28" x14ac:dyDescent="0.2">
      <c r="AB2438" s="17" t="s">
        <v>2693</v>
      </c>
    </row>
    <row r="2439" spans="28:28" x14ac:dyDescent="0.2">
      <c r="AB2439" s="17" t="s">
        <v>2694</v>
      </c>
    </row>
    <row r="2440" spans="28:28" x14ac:dyDescent="0.2">
      <c r="AB2440" s="17" t="s">
        <v>2695</v>
      </c>
    </row>
    <row r="2441" spans="28:28" x14ac:dyDescent="0.2">
      <c r="AB2441" s="17" t="s">
        <v>2696</v>
      </c>
    </row>
    <row r="2442" spans="28:28" x14ac:dyDescent="0.2">
      <c r="AB2442" s="17" t="s">
        <v>2697</v>
      </c>
    </row>
    <row r="2443" spans="28:28" x14ac:dyDescent="0.2">
      <c r="AB2443" s="17" t="s">
        <v>2698</v>
      </c>
    </row>
    <row r="2444" spans="28:28" x14ac:dyDescent="0.2">
      <c r="AB2444" s="17" t="s">
        <v>2699</v>
      </c>
    </row>
    <row r="2445" spans="28:28" x14ac:dyDescent="0.2">
      <c r="AB2445" s="17" t="s">
        <v>2700</v>
      </c>
    </row>
    <row r="2446" spans="28:28" x14ac:dyDescent="0.2">
      <c r="AB2446" s="17" t="s">
        <v>2701</v>
      </c>
    </row>
    <row r="2447" spans="28:28" x14ac:dyDescent="0.2">
      <c r="AB2447" s="17" t="s">
        <v>2702</v>
      </c>
    </row>
    <row r="2448" spans="28:28" x14ac:dyDescent="0.2">
      <c r="AB2448" s="17" t="s">
        <v>2703</v>
      </c>
    </row>
    <row r="2449" spans="28:28" x14ac:dyDescent="0.2">
      <c r="AB2449" s="17" t="s">
        <v>2704</v>
      </c>
    </row>
    <row r="2450" spans="28:28" x14ac:dyDescent="0.2">
      <c r="AB2450" s="17" t="s">
        <v>2705</v>
      </c>
    </row>
    <row r="2451" spans="28:28" x14ac:dyDescent="0.2">
      <c r="AB2451" s="17" t="s">
        <v>2706</v>
      </c>
    </row>
    <row r="2452" spans="28:28" x14ac:dyDescent="0.2">
      <c r="AB2452" s="17" t="s">
        <v>2707</v>
      </c>
    </row>
    <row r="2453" spans="28:28" x14ac:dyDescent="0.2">
      <c r="AB2453" s="17" t="s">
        <v>2708</v>
      </c>
    </row>
    <row r="2454" spans="28:28" x14ac:dyDescent="0.2">
      <c r="AB2454" s="17" t="s">
        <v>2709</v>
      </c>
    </row>
    <row r="2455" spans="28:28" x14ac:dyDescent="0.2">
      <c r="AB2455" s="17" t="s">
        <v>2710</v>
      </c>
    </row>
    <row r="2456" spans="28:28" x14ac:dyDescent="0.2">
      <c r="AB2456" s="17" t="s">
        <v>2711</v>
      </c>
    </row>
    <row r="2457" spans="28:28" x14ac:dyDescent="0.2">
      <c r="AB2457" s="17" t="s">
        <v>2712</v>
      </c>
    </row>
    <row r="2458" spans="28:28" x14ac:dyDescent="0.2">
      <c r="AB2458" s="17" t="s">
        <v>2713</v>
      </c>
    </row>
    <row r="2459" spans="28:28" x14ac:dyDescent="0.2">
      <c r="AB2459" s="17" t="s">
        <v>2714</v>
      </c>
    </row>
    <row r="2460" spans="28:28" x14ac:dyDescent="0.2">
      <c r="AB2460" s="17" t="s">
        <v>2715</v>
      </c>
    </row>
    <row r="2461" spans="28:28" x14ac:dyDescent="0.2">
      <c r="AB2461" s="17" t="s">
        <v>2716</v>
      </c>
    </row>
    <row r="2462" spans="28:28" x14ac:dyDescent="0.2">
      <c r="AB2462" s="17" t="s">
        <v>2717</v>
      </c>
    </row>
    <row r="2463" spans="28:28" x14ac:dyDescent="0.2">
      <c r="AB2463" s="17" t="s">
        <v>2718</v>
      </c>
    </row>
    <row r="2464" spans="28:28" x14ac:dyDescent="0.2">
      <c r="AB2464" s="17" t="s">
        <v>2719</v>
      </c>
    </row>
    <row r="2465" spans="28:28" x14ac:dyDescent="0.2">
      <c r="AB2465" s="17" t="s">
        <v>2720</v>
      </c>
    </row>
    <row r="2466" spans="28:28" x14ac:dyDescent="0.2">
      <c r="AB2466" s="17" t="s">
        <v>2721</v>
      </c>
    </row>
    <row r="2467" spans="28:28" x14ac:dyDescent="0.2">
      <c r="AB2467" s="17" t="s">
        <v>2722</v>
      </c>
    </row>
    <row r="2468" spans="28:28" x14ac:dyDescent="0.2">
      <c r="AB2468" s="17" t="s">
        <v>2723</v>
      </c>
    </row>
    <row r="2469" spans="28:28" x14ac:dyDescent="0.2">
      <c r="AB2469" s="17" t="s">
        <v>2724</v>
      </c>
    </row>
    <row r="2470" spans="28:28" x14ac:dyDescent="0.2">
      <c r="AB2470" s="17" t="s">
        <v>2725</v>
      </c>
    </row>
    <row r="2471" spans="28:28" x14ac:dyDescent="0.2">
      <c r="AB2471" s="17" t="s">
        <v>2726</v>
      </c>
    </row>
    <row r="2472" spans="28:28" x14ac:dyDescent="0.2">
      <c r="AB2472" s="17" t="s">
        <v>2727</v>
      </c>
    </row>
    <row r="2473" spans="28:28" x14ac:dyDescent="0.2">
      <c r="AB2473" s="17" t="s">
        <v>2728</v>
      </c>
    </row>
    <row r="2474" spans="28:28" x14ac:dyDescent="0.2">
      <c r="AB2474" s="17" t="s">
        <v>2729</v>
      </c>
    </row>
    <row r="2475" spans="28:28" x14ac:dyDescent="0.2">
      <c r="AB2475" s="17" t="s">
        <v>2730</v>
      </c>
    </row>
    <row r="2476" spans="28:28" x14ac:dyDescent="0.2">
      <c r="AB2476" s="17" t="s">
        <v>2731</v>
      </c>
    </row>
    <row r="2477" spans="28:28" x14ac:dyDescent="0.2">
      <c r="AB2477" s="17" t="s">
        <v>2732</v>
      </c>
    </row>
    <row r="2478" spans="28:28" x14ac:dyDescent="0.2">
      <c r="AB2478" s="17" t="s">
        <v>2733</v>
      </c>
    </row>
    <row r="2479" spans="28:28" x14ac:dyDescent="0.2">
      <c r="AB2479" s="17" t="s">
        <v>2734</v>
      </c>
    </row>
    <row r="2480" spans="28:28" x14ac:dyDescent="0.2">
      <c r="AB2480" s="17" t="s">
        <v>2735</v>
      </c>
    </row>
    <row r="2481" spans="28:28" x14ac:dyDescent="0.2">
      <c r="AB2481" s="17" t="s">
        <v>2736</v>
      </c>
    </row>
    <row r="2482" spans="28:28" x14ac:dyDescent="0.2">
      <c r="AB2482" s="17" t="s">
        <v>2737</v>
      </c>
    </row>
    <row r="2483" spans="28:28" x14ac:dyDescent="0.2">
      <c r="AB2483" s="17" t="s">
        <v>2738</v>
      </c>
    </row>
    <row r="2484" spans="28:28" x14ac:dyDescent="0.2">
      <c r="AB2484" s="17" t="s">
        <v>2739</v>
      </c>
    </row>
    <row r="2485" spans="28:28" x14ac:dyDescent="0.2">
      <c r="AB2485" s="17" t="s">
        <v>2740</v>
      </c>
    </row>
    <row r="2486" spans="28:28" x14ac:dyDescent="0.2">
      <c r="AB2486" s="17" t="s">
        <v>2741</v>
      </c>
    </row>
    <row r="2487" spans="28:28" x14ac:dyDescent="0.2">
      <c r="AB2487" s="17" t="s">
        <v>2742</v>
      </c>
    </row>
    <row r="2488" spans="28:28" x14ac:dyDescent="0.2">
      <c r="AB2488" s="17" t="s">
        <v>2743</v>
      </c>
    </row>
    <row r="2489" spans="28:28" x14ac:dyDescent="0.2">
      <c r="AB2489" s="17" t="s">
        <v>2744</v>
      </c>
    </row>
    <row r="2490" spans="28:28" x14ac:dyDescent="0.2">
      <c r="AB2490" s="17" t="s">
        <v>2745</v>
      </c>
    </row>
    <row r="2491" spans="28:28" x14ac:dyDescent="0.2">
      <c r="AB2491" s="17" t="s">
        <v>2746</v>
      </c>
    </row>
    <row r="2492" spans="28:28" x14ac:dyDescent="0.2">
      <c r="AB2492" s="17" t="s">
        <v>2747</v>
      </c>
    </row>
    <row r="2493" spans="28:28" x14ac:dyDescent="0.2">
      <c r="AB2493" s="17" t="s">
        <v>2748</v>
      </c>
    </row>
    <row r="2494" spans="28:28" x14ac:dyDescent="0.2">
      <c r="AB2494" s="17" t="s">
        <v>2749</v>
      </c>
    </row>
    <row r="2495" spans="28:28" x14ac:dyDescent="0.2">
      <c r="AB2495" s="17" t="s">
        <v>2750</v>
      </c>
    </row>
    <row r="2496" spans="28:28" x14ac:dyDescent="0.2">
      <c r="AB2496" s="17" t="s">
        <v>2751</v>
      </c>
    </row>
    <row r="2497" spans="28:28" x14ac:dyDescent="0.2">
      <c r="AB2497" s="17" t="s">
        <v>2752</v>
      </c>
    </row>
    <row r="2498" spans="28:28" x14ac:dyDescent="0.2">
      <c r="AB2498" s="17" t="s">
        <v>2753</v>
      </c>
    </row>
    <row r="2499" spans="28:28" x14ac:dyDescent="0.2">
      <c r="AB2499" s="17" t="s">
        <v>2754</v>
      </c>
    </row>
    <row r="2500" spans="28:28" x14ac:dyDescent="0.2">
      <c r="AB2500" s="17" t="s">
        <v>2755</v>
      </c>
    </row>
    <row r="2501" spans="28:28" x14ac:dyDescent="0.2">
      <c r="AB2501" s="17" t="s">
        <v>2756</v>
      </c>
    </row>
    <row r="2502" spans="28:28" x14ac:dyDescent="0.2">
      <c r="AB2502" s="17" t="s">
        <v>2757</v>
      </c>
    </row>
    <row r="2503" spans="28:28" x14ac:dyDescent="0.2">
      <c r="AB2503" s="17" t="s">
        <v>2758</v>
      </c>
    </row>
    <row r="2504" spans="28:28" x14ac:dyDescent="0.2">
      <c r="AB2504" s="17" t="s">
        <v>2759</v>
      </c>
    </row>
    <row r="2505" spans="28:28" x14ac:dyDescent="0.2">
      <c r="AB2505" s="17" t="s">
        <v>2760</v>
      </c>
    </row>
    <row r="2506" spans="28:28" x14ac:dyDescent="0.2">
      <c r="AB2506" s="17" t="s">
        <v>2761</v>
      </c>
    </row>
    <row r="2507" spans="28:28" x14ac:dyDescent="0.2">
      <c r="AB2507" s="17" t="s">
        <v>2762</v>
      </c>
    </row>
    <row r="2508" spans="28:28" x14ac:dyDescent="0.2">
      <c r="AB2508" s="17" t="s">
        <v>2763</v>
      </c>
    </row>
    <row r="2509" spans="28:28" x14ac:dyDescent="0.2">
      <c r="AB2509" s="17" t="s">
        <v>2764</v>
      </c>
    </row>
    <row r="2510" spans="28:28" x14ac:dyDescent="0.2">
      <c r="AB2510" s="17" t="s">
        <v>2765</v>
      </c>
    </row>
    <row r="2511" spans="28:28" x14ac:dyDescent="0.2">
      <c r="AB2511" s="17" t="s">
        <v>2766</v>
      </c>
    </row>
    <row r="2512" spans="28:28" x14ac:dyDescent="0.2">
      <c r="AB2512" s="17" t="s">
        <v>2767</v>
      </c>
    </row>
    <row r="2513" spans="28:28" x14ac:dyDescent="0.2">
      <c r="AB2513" s="17" t="s">
        <v>2768</v>
      </c>
    </row>
    <row r="2514" spans="28:28" x14ac:dyDescent="0.2">
      <c r="AB2514" s="17" t="s">
        <v>2769</v>
      </c>
    </row>
    <row r="2515" spans="28:28" x14ac:dyDescent="0.2">
      <c r="AB2515" s="17" t="s">
        <v>2770</v>
      </c>
    </row>
    <row r="2516" spans="28:28" x14ac:dyDescent="0.2">
      <c r="AB2516" s="17" t="s">
        <v>2771</v>
      </c>
    </row>
    <row r="2517" spans="28:28" x14ac:dyDescent="0.2">
      <c r="AB2517" s="17" t="s">
        <v>2772</v>
      </c>
    </row>
    <row r="2518" spans="28:28" x14ac:dyDescent="0.2">
      <c r="AB2518" s="17" t="s">
        <v>2773</v>
      </c>
    </row>
    <row r="2519" spans="28:28" x14ac:dyDescent="0.2">
      <c r="AB2519" s="17" t="s">
        <v>2774</v>
      </c>
    </row>
    <row r="2520" spans="28:28" x14ac:dyDescent="0.2">
      <c r="AB2520" s="17" t="s">
        <v>2775</v>
      </c>
    </row>
    <row r="2521" spans="28:28" x14ac:dyDescent="0.2">
      <c r="AB2521" s="17" t="s">
        <v>2776</v>
      </c>
    </row>
    <row r="2522" spans="28:28" x14ac:dyDescent="0.2">
      <c r="AB2522" s="17" t="s">
        <v>2777</v>
      </c>
    </row>
    <row r="2523" spans="28:28" x14ac:dyDescent="0.2">
      <c r="AB2523" s="17" t="s">
        <v>2778</v>
      </c>
    </row>
    <row r="2524" spans="28:28" x14ac:dyDescent="0.2">
      <c r="AB2524" s="17" t="s">
        <v>2779</v>
      </c>
    </row>
    <row r="2525" spans="28:28" x14ac:dyDescent="0.2">
      <c r="AB2525" s="17" t="s">
        <v>2780</v>
      </c>
    </row>
    <row r="2526" spans="28:28" x14ac:dyDescent="0.2">
      <c r="AB2526" s="17" t="s">
        <v>2781</v>
      </c>
    </row>
    <row r="2527" spans="28:28" x14ac:dyDescent="0.2">
      <c r="AB2527" s="17" t="s">
        <v>2782</v>
      </c>
    </row>
    <row r="2528" spans="28:28" x14ac:dyDescent="0.2">
      <c r="AB2528" s="17" t="s">
        <v>2783</v>
      </c>
    </row>
    <row r="2529" spans="28:28" x14ac:dyDescent="0.2">
      <c r="AB2529" s="17" t="s">
        <v>2784</v>
      </c>
    </row>
    <row r="2530" spans="28:28" x14ac:dyDescent="0.2">
      <c r="AB2530" s="17" t="s">
        <v>2785</v>
      </c>
    </row>
    <row r="2531" spans="28:28" x14ac:dyDescent="0.2">
      <c r="AB2531" s="17" t="s">
        <v>2786</v>
      </c>
    </row>
    <row r="2532" spans="28:28" x14ac:dyDescent="0.2">
      <c r="AB2532" s="17" t="s">
        <v>2787</v>
      </c>
    </row>
    <row r="2533" spans="28:28" x14ac:dyDescent="0.2">
      <c r="AB2533" s="17" t="s">
        <v>2788</v>
      </c>
    </row>
    <row r="2534" spans="28:28" x14ac:dyDescent="0.2">
      <c r="AB2534" s="17" t="s">
        <v>2789</v>
      </c>
    </row>
    <row r="2535" spans="28:28" x14ac:dyDescent="0.2">
      <c r="AB2535" s="17" t="s">
        <v>2790</v>
      </c>
    </row>
    <row r="2536" spans="28:28" x14ac:dyDescent="0.2">
      <c r="AB2536" s="17" t="s">
        <v>2791</v>
      </c>
    </row>
    <row r="2537" spans="28:28" x14ac:dyDescent="0.2">
      <c r="AB2537" s="17" t="s">
        <v>2792</v>
      </c>
    </row>
    <row r="2538" spans="28:28" x14ac:dyDescent="0.2">
      <c r="AB2538" s="17" t="s">
        <v>2793</v>
      </c>
    </row>
    <row r="2539" spans="28:28" x14ac:dyDescent="0.2">
      <c r="AB2539" s="17" t="s">
        <v>2794</v>
      </c>
    </row>
    <row r="2540" spans="28:28" x14ac:dyDescent="0.2">
      <c r="AB2540" s="17" t="s">
        <v>2795</v>
      </c>
    </row>
    <row r="2541" spans="28:28" x14ac:dyDescent="0.2">
      <c r="AB2541" s="17" t="s">
        <v>2796</v>
      </c>
    </row>
    <row r="2542" spans="28:28" x14ac:dyDescent="0.2">
      <c r="AB2542" s="17" t="s">
        <v>2797</v>
      </c>
    </row>
    <row r="2543" spans="28:28" x14ac:dyDescent="0.2">
      <c r="AB2543" s="17" t="s">
        <v>2798</v>
      </c>
    </row>
    <row r="2544" spans="28:28" x14ac:dyDescent="0.2">
      <c r="AB2544" s="17" t="s">
        <v>2799</v>
      </c>
    </row>
    <row r="2545" spans="28:28" x14ac:dyDescent="0.2">
      <c r="AB2545" s="17" t="s">
        <v>2800</v>
      </c>
    </row>
    <row r="2546" spans="28:28" x14ac:dyDescent="0.2">
      <c r="AB2546" s="17" t="s">
        <v>2801</v>
      </c>
    </row>
    <row r="2547" spans="28:28" x14ac:dyDescent="0.2">
      <c r="AB2547" s="17" t="s">
        <v>2802</v>
      </c>
    </row>
    <row r="2548" spans="28:28" x14ac:dyDescent="0.2">
      <c r="AB2548" s="17" t="s">
        <v>2803</v>
      </c>
    </row>
    <row r="2549" spans="28:28" x14ac:dyDescent="0.2">
      <c r="AB2549" s="17" t="s">
        <v>2804</v>
      </c>
    </row>
    <row r="2550" spans="28:28" x14ac:dyDescent="0.2">
      <c r="AB2550" s="17" t="s">
        <v>2805</v>
      </c>
    </row>
    <row r="2551" spans="28:28" x14ac:dyDescent="0.2">
      <c r="AB2551" s="17" t="s">
        <v>2806</v>
      </c>
    </row>
    <row r="2552" spans="28:28" x14ac:dyDescent="0.2">
      <c r="AB2552" s="17" t="s">
        <v>2807</v>
      </c>
    </row>
    <row r="2553" spans="28:28" x14ac:dyDescent="0.2">
      <c r="AB2553" s="17" t="s">
        <v>2808</v>
      </c>
    </row>
    <row r="2554" spans="28:28" x14ac:dyDescent="0.2">
      <c r="AB2554" s="17" t="s">
        <v>2809</v>
      </c>
    </row>
    <row r="2555" spans="28:28" x14ac:dyDescent="0.2">
      <c r="AB2555" s="17" t="s">
        <v>2810</v>
      </c>
    </row>
    <row r="2556" spans="28:28" x14ac:dyDescent="0.2">
      <c r="AB2556" s="17" t="s">
        <v>2811</v>
      </c>
    </row>
    <row r="2557" spans="28:28" x14ac:dyDescent="0.2">
      <c r="AB2557" s="17" t="s">
        <v>2812</v>
      </c>
    </row>
    <row r="2558" spans="28:28" x14ac:dyDescent="0.2">
      <c r="AB2558" s="17" t="s">
        <v>2813</v>
      </c>
    </row>
    <row r="2559" spans="28:28" x14ac:dyDescent="0.2">
      <c r="AB2559" s="17" t="s">
        <v>2814</v>
      </c>
    </row>
    <row r="2560" spans="28:28" x14ac:dyDescent="0.2">
      <c r="AB2560" s="17" t="s">
        <v>2815</v>
      </c>
    </row>
    <row r="2561" spans="28:28" x14ac:dyDescent="0.2">
      <c r="AB2561" s="17" t="s">
        <v>2816</v>
      </c>
    </row>
    <row r="2562" spans="28:28" x14ac:dyDescent="0.2">
      <c r="AB2562" s="17" t="s">
        <v>2817</v>
      </c>
    </row>
    <row r="2563" spans="28:28" x14ac:dyDescent="0.2">
      <c r="AB2563" s="17" t="s">
        <v>2818</v>
      </c>
    </row>
    <row r="2564" spans="28:28" x14ac:dyDescent="0.2">
      <c r="AB2564" s="17" t="s">
        <v>2819</v>
      </c>
    </row>
    <row r="2565" spans="28:28" x14ac:dyDescent="0.2">
      <c r="AB2565" s="17" t="s">
        <v>2820</v>
      </c>
    </row>
    <row r="2566" spans="28:28" x14ac:dyDescent="0.2">
      <c r="AB2566" s="17" t="s">
        <v>2821</v>
      </c>
    </row>
    <row r="2567" spans="28:28" x14ac:dyDescent="0.2">
      <c r="AB2567" s="17" t="s">
        <v>2822</v>
      </c>
    </row>
    <row r="2568" spans="28:28" x14ac:dyDescent="0.2">
      <c r="AB2568" s="17" t="s">
        <v>2823</v>
      </c>
    </row>
    <row r="2569" spans="28:28" x14ac:dyDescent="0.2">
      <c r="AB2569" s="17" t="s">
        <v>2824</v>
      </c>
    </row>
    <row r="2570" spans="28:28" x14ac:dyDescent="0.2">
      <c r="AB2570" s="17" t="s">
        <v>2825</v>
      </c>
    </row>
    <row r="2571" spans="28:28" x14ac:dyDescent="0.2">
      <c r="AB2571" s="17" t="s">
        <v>2826</v>
      </c>
    </row>
    <row r="2572" spans="28:28" x14ac:dyDescent="0.2">
      <c r="AB2572" s="17" t="s">
        <v>2827</v>
      </c>
    </row>
    <row r="2573" spans="28:28" x14ac:dyDescent="0.2">
      <c r="AB2573" s="17" t="s">
        <v>2828</v>
      </c>
    </row>
    <row r="2574" spans="28:28" x14ac:dyDescent="0.2">
      <c r="AB2574" s="17" t="s">
        <v>2829</v>
      </c>
    </row>
    <row r="2575" spans="28:28" x14ac:dyDescent="0.2">
      <c r="AB2575" s="17" t="s">
        <v>2830</v>
      </c>
    </row>
    <row r="2576" spans="28:28" x14ac:dyDescent="0.2">
      <c r="AB2576" s="17" t="s">
        <v>2831</v>
      </c>
    </row>
    <row r="2577" spans="28:28" x14ac:dyDescent="0.2">
      <c r="AB2577" s="17" t="s">
        <v>2832</v>
      </c>
    </row>
    <row r="2578" spans="28:28" x14ac:dyDescent="0.2">
      <c r="AB2578" s="17" t="s">
        <v>2833</v>
      </c>
    </row>
    <row r="2579" spans="28:28" x14ac:dyDescent="0.2">
      <c r="AB2579" s="17" t="s">
        <v>2834</v>
      </c>
    </row>
    <row r="2580" spans="28:28" x14ac:dyDescent="0.2">
      <c r="AB2580" s="17" t="s">
        <v>2835</v>
      </c>
    </row>
    <row r="2581" spans="28:28" x14ac:dyDescent="0.2">
      <c r="AB2581" s="17" t="s">
        <v>2836</v>
      </c>
    </row>
    <row r="2582" spans="28:28" x14ac:dyDescent="0.2">
      <c r="AB2582" s="17" t="s">
        <v>2837</v>
      </c>
    </row>
    <row r="2583" spans="28:28" x14ac:dyDescent="0.2">
      <c r="AB2583" s="17" t="s">
        <v>2838</v>
      </c>
    </row>
    <row r="2584" spans="28:28" x14ac:dyDescent="0.2">
      <c r="AB2584" s="17" t="s">
        <v>2839</v>
      </c>
    </row>
    <row r="2585" spans="28:28" x14ac:dyDescent="0.2">
      <c r="AB2585" s="17" t="s">
        <v>2840</v>
      </c>
    </row>
    <row r="2586" spans="28:28" x14ac:dyDescent="0.2">
      <c r="AB2586" s="17" t="s">
        <v>2841</v>
      </c>
    </row>
    <row r="2587" spans="28:28" x14ac:dyDescent="0.2">
      <c r="AB2587" s="17" t="s">
        <v>2842</v>
      </c>
    </row>
    <row r="2588" spans="28:28" x14ac:dyDescent="0.2">
      <c r="AB2588" s="17" t="s">
        <v>2843</v>
      </c>
    </row>
    <row r="2589" spans="28:28" x14ac:dyDescent="0.2">
      <c r="AB2589" s="17" t="s">
        <v>2844</v>
      </c>
    </row>
    <row r="2590" spans="28:28" x14ac:dyDescent="0.2">
      <c r="AB2590" s="17" t="s">
        <v>2845</v>
      </c>
    </row>
    <row r="2591" spans="28:28" x14ac:dyDescent="0.2">
      <c r="AB2591" s="17" t="s">
        <v>2846</v>
      </c>
    </row>
    <row r="2592" spans="28:28" x14ac:dyDescent="0.2">
      <c r="AB2592" s="17" t="s">
        <v>2847</v>
      </c>
    </row>
    <row r="2593" spans="28:28" x14ac:dyDescent="0.2">
      <c r="AB2593" s="17" t="s">
        <v>2848</v>
      </c>
    </row>
    <row r="2594" spans="28:28" x14ac:dyDescent="0.2">
      <c r="AB2594" s="17" t="s">
        <v>2849</v>
      </c>
    </row>
    <row r="2595" spans="28:28" x14ac:dyDescent="0.2">
      <c r="AB2595" s="17" t="s">
        <v>2850</v>
      </c>
    </row>
    <row r="2596" spans="28:28" x14ac:dyDescent="0.2">
      <c r="AB2596" s="17" t="s">
        <v>2851</v>
      </c>
    </row>
    <row r="2597" spans="28:28" x14ac:dyDescent="0.2">
      <c r="AB2597" s="17" t="s">
        <v>2852</v>
      </c>
    </row>
    <row r="2598" spans="28:28" x14ac:dyDescent="0.2">
      <c r="AB2598" s="17" t="s">
        <v>2853</v>
      </c>
    </row>
    <row r="2599" spans="28:28" x14ac:dyDescent="0.2">
      <c r="AB2599" s="17" t="s">
        <v>2854</v>
      </c>
    </row>
    <row r="2600" spans="28:28" x14ac:dyDescent="0.2">
      <c r="AB2600" s="17" t="s">
        <v>2855</v>
      </c>
    </row>
    <row r="2601" spans="28:28" x14ac:dyDescent="0.2">
      <c r="AB2601" s="17" t="s">
        <v>2856</v>
      </c>
    </row>
    <row r="2602" spans="28:28" x14ac:dyDescent="0.2">
      <c r="AB2602" s="17" t="s">
        <v>2857</v>
      </c>
    </row>
    <row r="2603" spans="28:28" x14ac:dyDescent="0.2">
      <c r="AB2603" s="17" t="s">
        <v>2858</v>
      </c>
    </row>
    <row r="2604" spans="28:28" x14ac:dyDescent="0.2">
      <c r="AB2604" s="17" t="s">
        <v>2859</v>
      </c>
    </row>
    <row r="2605" spans="28:28" x14ac:dyDescent="0.2">
      <c r="AB2605" s="17" t="s">
        <v>2860</v>
      </c>
    </row>
    <row r="2606" spans="28:28" x14ac:dyDescent="0.2">
      <c r="AB2606" s="17" t="s">
        <v>2861</v>
      </c>
    </row>
    <row r="2607" spans="28:28" x14ac:dyDescent="0.2">
      <c r="AB2607" s="17" t="s">
        <v>2862</v>
      </c>
    </row>
    <row r="2608" spans="28:28" x14ac:dyDescent="0.2">
      <c r="AB2608" s="17" t="s">
        <v>2863</v>
      </c>
    </row>
    <row r="2609" spans="28:28" x14ac:dyDescent="0.2">
      <c r="AB2609" s="17" t="s">
        <v>2864</v>
      </c>
    </row>
    <row r="2610" spans="28:28" x14ac:dyDescent="0.2">
      <c r="AB2610" s="17" t="s">
        <v>2865</v>
      </c>
    </row>
    <row r="2611" spans="28:28" x14ac:dyDescent="0.2">
      <c r="AB2611" s="17" t="s">
        <v>2866</v>
      </c>
    </row>
    <row r="2612" spans="28:28" x14ac:dyDescent="0.2">
      <c r="AB2612" s="17" t="s">
        <v>2867</v>
      </c>
    </row>
    <row r="2613" spans="28:28" x14ac:dyDescent="0.2">
      <c r="AB2613" s="17" t="s">
        <v>2868</v>
      </c>
    </row>
    <row r="2614" spans="28:28" x14ac:dyDescent="0.2">
      <c r="AB2614" s="17" t="s">
        <v>2869</v>
      </c>
    </row>
    <row r="2615" spans="28:28" x14ac:dyDescent="0.2">
      <c r="AB2615" s="17" t="s">
        <v>2870</v>
      </c>
    </row>
    <row r="2616" spans="28:28" x14ac:dyDescent="0.2">
      <c r="AB2616" s="17" t="s">
        <v>2871</v>
      </c>
    </row>
    <row r="2617" spans="28:28" x14ac:dyDescent="0.2">
      <c r="AB2617" s="17" t="s">
        <v>2872</v>
      </c>
    </row>
    <row r="2618" spans="28:28" x14ac:dyDescent="0.2">
      <c r="AB2618" s="17" t="s">
        <v>2873</v>
      </c>
    </row>
    <row r="2619" spans="28:28" x14ac:dyDescent="0.2">
      <c r="AB2619" s="17" t="s">
        <v>2874</v>
      </c>
    </row>
    <row r="2620" spans="28:28" x14ac:dyDescent="0.2">
      <c r="AB2620" s="17" t="s">
        <v>2875</v>
      </c>
    </row>
    <row r="2621" spans="28:28" x14ac:dyDescent="0.2">
      <c r="AB2621" s="17" t="s">
        <v>2876</v>
      </c>
    </row>
    <row r="2622" spans="28:28" x14ac:dyDescent="0.2">
      <c r="AB2622" s="17" t="s">
        <v>2877</v>
      </c>
    </row>
    <row r="2623" spans="28:28" x14ac:dyDescent="0.2">
      <c r="AB2623" s="17" t="s">
        <v>2878</v>
      </c>
    </row>
    <row r="2624" spans="28:28" x14ac:dyDescent="0.2">
      <c r="AB2624" s="17" t="s">
        <v>2879</v>
      </c>
    </row>
    <row r="2625" spans="28:28" x14ac:dyDescent="0.2">
      <c r="AB2625" s="17" t="s">
        <v>2880</v>
      </c>
    </row>
    <row r="2626" spans="28:28" x14ac:dyDescent="0.2">
      <c r="AB2626" s="17" t="s">
        <v>2881</v>
      </c>
    </row>
    <row r="2627" spans="28:28" x14ac:dyDescent="0.2">
      <c r="AB2627" s="17" t="s">
        <v>2882</v>
      </c>
    </row>
    <row r="2628" spans="28:28" x14ac:dyDescent="0.2">
      <c r="AB2628" s="17" t="s">
        <v>2883</v>
      </c>
    </row>
    <row r="2629" spans="28:28" x14ac:dyDescent="0.2">
      <c r="AB2629" s="17" t="s">
        <v>2884</v>
      </c>
    </row>
    <row r="2630" spans="28:28" x14ac:dyDescent="0.2">
      <c r="AB2630" s="17" t="s">
        <v>2885</v>
      </c>
    </row>
    <row r="2631" spans="28:28" x14ac:dyDescent="0.2">
      <c r="AB2631" s="17" t="s">
        <v>2886</v>
      </c>
    </row>
    <row r="2632" spans="28:28" x14ac:dyDescent="0.2">
      <c r="AB2632" s="17" t="s">
        <v>2887</v>
      </c>
    </row>
    <row r="2633" spans="28:28" x14ac:dyDescent="0.2">
      <c r="AB2633" s="17" t="s">
        <v>2888</v>
      </c>
    </row>
    <row r="2634" spans="28:28" x14ac:dyDescent="0.2">
      <c r="AB2634" s="17" t="s">
        <v>2889</v>
      </c>
    </row>
    <row r="2635" spans="28:28" x14ac:dyDescent="0.2">
      <c r="AB2635" s="17" t="s">
        <v>2890</v>
      </c>
    </row>
    <row r="2636" spans="28:28" x14ac:dyDescent="0.2">
      <c r="AB2636" s="17" t="s">
        <v>2891</v>
      </c>
    </row>
    <row r="2637" spans="28:28" x14ac:dyDescent="0.2">
      <c r="AB2637" s="17" t="s">
        <v>2892</v>
      </c>
    </row>
    <row r="2638" spans="28:28" x14ac:dyDescent="0.2">
      <c r="AB2638" s="17" t="s">
        <v>2893</v>
      </c>
    </row>
    <row r="2639" spans="28:28" x14ac:dyDescent="0.2">
      <c r="AB2639" s="17" t="s">
        <v>2894</v>
      </c>
    </row>
    <row r="2640" spans="28:28" x14ac:dyDescent="0.2">
      <c r="AB2640" s="17" t="s">
        <v>2895</v>
      </c>
    </row>
    <row r="2641" spans="28:28" x14ac:dyDescent="0.2">
      <c r="AB2641" s="17" t="s">
        <v>2896</v>
      </c>
    </row>
    <row r="2642" spans="28:28" x14ac:dyDescent="0.2">
      <c r="AB2642" s="17" t="s">
        <v>2897</v>
      </c>
    </row>
    <row r="2643" spans="28:28" x14ac:dyDescent="0.2">
      <c r="AB2643" s="17" t="s">
        <v>2898</v>
      </c>
    </row>
    <row r="2644" spans="28:28" x14ac:dyDescent="0.2">
      <c r="AB2644" s="17" t="s">
        <v>2899</v>
      </c>
    </row>
    <row r="2645" spans="28:28" x14ac:dyDescent="0.2">
      <c r="AB2645" s="17" t="s">
        <v>2900</v>
      </c>
    </row>
    <row r="2646" spans="28:28" x14ac:dyDescent="0.2">
      <c r="AB2646" s="17" t="s">
        <v>2901</v>
      </c>
    </row>
    <row r="2647" spans="28:28" x14ac:dyDescent="0.2">
      <c r="AB2647" s="17" t="s">
        <v>2902</v>
      </c>
    </row>
    <row r="2648" spans="28:28" x14ac:dyDescent="0.2">
      <c r="AB2648" s="17" t="s">
        <v>2903</v>
      </c>
    </row>
    <row r="2649" spans="28:28" x14ac:dyDescent="0.2">
      <c r="AB2649" s="17" t="s">
        <v>2904</v>
      </c>
    </row>
    <row r="2650" spans="28:28" x14ac:dyDescent="0.2">
      <c r="AB2650" s="17" t="s">
        <v>2905</v>
      </c>
    </row>
    <row r="2651" spans="28:28" x14ac:dyDescent="0.2">
      <c r="AB2651" s="17" t="s">
        <v>2906</v>
      </c>
    </row>
    <row r="2652" spans="28:28" x14ac:dyDescent="0.2">
      <c r="AB2652" s="17" t="s">
        <v>2907</v>
      </c>
    </row>
    <row r="2653" spans="28:28" x14ac:dyDescent="0.2">
      <c r="AB2653" s="17" t="s">
        <v>2908</v>
      </c>
    </row>
    <row r="2654" spans="28:28" x14ac:dyDescent="0.2">
      <c r="AB2654" s="17" t="s">
        <v>2909</v>
      </c>
    </row>
    <row r="2655" spans="28:28" x14ac:dyDescent="0.2">
      <c r="AB2655" s="17" t="s">
        <v>2910</v>
      </c>
    </row>
    <row r="2656" spans="28:28" x14ac:dyDescent="0.2">
      <c r="AB2656" s="17" t="s">
        <v>2911</v>
      </c>
    </row>
    <row r="2657" spans="28:28" x14ac:dyDescent="0.2">
      <c r="AB2657" s="17" t="s">
        <v>2912</v>
      </c>
    </row>
    <row r="2658" spans="28:28" x14ac:dyDescent="0.2">
      <c r="AB2658" s="17" t="s">
        <v>2913</v>
      </c>
    </row>
    <row r="2659" spans="28:28" x14ac:dyDescent="0.2">
      <c r="AB2659" s="17" t="s">
        <v>2914</v>
      </c>
    </row>
    <row r="2660" spans="28:28" x14ac:dyDescent="0.2">
      <c r="AB2660" s="17" t="s">
        <v>2915</v>
      </c>
    </row>
    <row r="2661" spans="28:28" x14ac:dyDescent="0.2">
      <c r="AB2661" s="17" t="s">
        <v>2916</v>
      </c>
    </row>
    <row r="2662" spans="28:28" x14ac:dyDescent="0.2">
      <c r="AB2662" s="17" t="s">
        <v>2917</v>
      </c>
    </row>
    <row r="2663" spans="28:28" x14ac:dyDescent="0.2">
      <c r="AB2663" s="17" t="s">
        <v>2918</v>
      </c>
    </row>
    <row r="2664" spans="28:28" x14ac:dyDescent="0.2">
      <c r="AB2664" s="17" t="s">
        <v>2919</v>
      </c>
    </row>
    <row r="2665" spans="28:28" x14ac:dyDescent="0.2">
      <c r="AB2665" s="17" t="s">
        <v>2920</v>
      </c>
    </row>
    <row r="2666" spans="28:28" x14ac:dyDescent="0.2">
      <c r="AB2666" s="17" t="s">
        <v>2921</v>
      </c>
    </row>
    <row r="2667" spans="28:28" x14ac:dyDescent="0.2">
      <c r="AB2667" s="17" t="s">
        <v>2922</v>
      </c>
    </row>
    <row r="2668" spans="28:28" x14ac:dyDescent="0.2">
      <c r="AB2668" s="17" t="s">
        <v>2923</v>
      </c>
    </row>
    <row r="2669" spans="28:28" x14ac:dyDescent="0.2">
      <c r="AB2669" s="17" t="s">
        <v>2924</v>
      </c>
    </row>
    <row r="2670" spans="28:28" x14ac:dyDescent="0.2">
      <c r="AB2670" s="17" t="s">
        <v>2925</v>
      </c>
    </row>
    <row r="2671" spans="28:28" x14ac:dyDescent="0.2">
      <c r="AB2671" s="17" t="s">
        <v>2926</v>
      </c>
    </row>
    <row r="2672" spans="28:28" x14ac:dyDescent="0.2">
      <c r="AB2672" s="17" t="s">
        <v>2927</v>
      </c>
    </row>
    <row r="2673" spans="28:28" x14ac:dyDescent="0.2">
      <c r="AB2673" s="17" t="s">
        <v>2928</v>
      </c>
    </row>
    <row r="2674" spans="28:28" x14ac:dyDescent="0.2">
      <c r="AB2674" s="17" t="s">
        <v>2929</v>
      </c>
    </row>
    <row r="2675" spans="28:28" x14ac:dyDescent="0.2">
      <c r="AB2675" s="17" t="s">
        <v>2930</v>
      </c>
    </row>
    <row r="2676" spans="28:28" x14ac:dyDescent="0.2">
      <c r="AB2676" s="17" t="s">
        <v>2931</v>
      </c>
    </row>
    <row r="2677" spans="28:28" x14ac:dyDescent="0.2">
      <c r="AB2677" s="17" t="s">
        <v>2932</v>
      </c>
    </row>
    <row r="2678" spans="28:28" x14ac:dyDescent="0.2">
      <c r="AB2678" s="17" t="s">
        <v>2933</v>
      </c>
    </row>
    <row r="2679" spans="28:28" x14ac:dyDescent="0.2">
      <c r="AB2679" s="17" t="s">
        <v>2934</v>
      </c>
    </row>
    <row r="2680" spans="28:28" x14ac:dyDescent="0.2">
      <c r="AB2680" s="17" t="s">
        <v>2935</v>
      </c>
    </row>
    <row r="2681" spans="28:28" x14ac:dyDescent="0.2">
      <c r="AB2681" s="17" t="s">
        <v>2936</v>
      </c>
    </row>
    <row r="2682" spans="28:28" x14ac:dyDescent="0.2">
      <c r="AB2682" s="17" t="s">
        <v>2937</v>
      </c>
    </row>
    <row r="2683" spans="28:28" x14ac:dyDescent="0.2">
      <c r="AB2683" s="17" t="s">
        <v>2938</v>
      </c>
    </row>
    <row r="2684" spans="28:28" x14ac:dyDescent="0.2">
      <c r="AB2684" s="17" t="s">
        <v>2939</v>
      </c>
    </row>
    <row r="2685" spans="28:28" x14ac:dyDescent="0.2">
      <c r="AB2685" s="17" t="s">
        <v>2940</v>
      </c>
    </row>
    <row r="2686" spans="28:28" x14ac:dyDescent="0.2">
      <c r="AB2686" s="17" t="s">
        <v>2941</v>
      </c>
    </row>
    <row r="2687" spans="28:28" x14ac:dyDescent="0.2">
      <c r="AB2687" s="17" t="s">
        <v>2942</v>
      </c>
    </row>
    <row r="2688" spans="28:28" x14ac:dyDescent="0.2">
      <c r="AB2688" s="17" t="s">
        <v>2943</v>
      </c>
    </row>
    <row r="2689" spans="28:28" x14ac:dyDescent="0.2">
      <c r="AB2689" s="17" t="s">
        <v>2944</v>
      </c>
    </row>
    <row r="2690" spans="28:28" x14ac:dyDescent="0.2">
      <c r="AB2690" s="17" t="s">
        <v>2945</v>
      </c>
    </row>
    <row r="2691" spans="28:28" x14ac:dyDescent="0.2">
      <c r="AB2691" s="17" t="s">
        <v>2946</v>
      </c>
    </row>
    <row r="2692" spans="28:28" x14ac:dyDescent="0.2">
      <c r="AB2692" s="17" t="s">
        <v>2947</v>
      </c>
    </row>
    <row r="2693" spans="28:28" x14ac:dyDescent="0.2">
      <c r="AB2693" s="17" t="s">
        <v>2948</v>
      </c>
    </row>
    <row r="2694" spans="28:28" x14ac:dyDescent="0.2">
      <c r="AB2694" s="17" t="s">
        <v>2949</v>
      </c>
    </row>
    <row r="2695" spans="28:28" x14ac:dyDescent="0.2">
      <c r="AB2695" s="17" t="s">
        <v>2950</v>
      </c>
    </row>
    <row r="2696" spans="28:28" x14ac:dyDescent="0.2">
      <c r="AB2696" s="17" t="s">
        <v>2951</v>
      </c>
    </row>
    <row r="2697" spans="28:28" x14ac:dyDescent="0.2">
      <c r="AB2697" s="17" t="s">
        <v>2952</v>
      </c>
    </row>
    <row r="2698" spans="28:28" x14ac:dyDescent="0.2">
      <c r="AB2698" s="17" t="s">
        <v>2953</v>
      </c>
    </row>
    <row r="2699" spans="28:28" x14ac:dyDescent="0.2">
      <c r="AB2699" s="17" t="s">
        <v>2954</v>
      </c>
    </row>
    <row r="2700" spans="28:28" x14ac:dyDescent="0.2">
      <c r="AB2700" s="17" t="s">
        <v>2955</v>
      </c>
    </row>
    <row r="2701" spans="28:28" x14ac:dyDescent="0.2">
      <c r="AB2701" s="17" t="s">
        <v>2956</v>
      </c>
    </row>
    <row r="2702" spans="28:28" x14ac:dyDescent="0.2">
      <c r="AB2702" s="17" t="s">
        <v>2957</v>
      </c>
    </row>
    <row r="2703" spans="28:28" x14ac:dyDescent="0.2">
      <c r="AB2703" s="17" t="s">
        <v>2958</v>
      </c>
    </row>
    <row r="2704" spans="28:28" x14ac:dyDescent="0.2">
      <c r="AB2704" s="17" t="s">
        <v>2959</v>
      </c>
    </row>
    <row r="2705" spans="28:28" x14ac:dyDescent="0.2">
      <c r="AB2705" s="17" t="s">
        <v>2960</v>
      </c>
    </row>
    <row r="2706" spans="28:28" x14ac:dyDescent="0.2">
      <c r="AB2706" s="17" t="s">
        <v>2961</v>
      </c>
    </row>
    <row r="2707" spans="28:28" x14ac:dyDescent="0.2">
      <c r="AB2707" s="17" t="s">
        <v>2962</v>
      </c>
    </row>
    <row r="2708" spans="28:28" x14ac:dyDescent="0.2">
      <c r="AB2708" s="17" t="s">
        <v>2963</v>
      </c>
    </row>
    <row r="2709" spans="28:28" x14ac:dyDescent="0.2">
      <c r="AB2709" s="17" t="s">
        <v>2964</v>
      </c>
    </row>
    <row r="2710" spans="28:28" x14ac:dyDescent="0.2">
      <c r="AB2710" s="17" t="s">
        <v>2965</v>
      </c>
    </row>
    <row r="2711" spans="28:28" x14ac:dyDescent="0.2">
      <c r="AB2711" s="17" t="s">
        <v>2966</v>
      </c>
    </row>
    <row r="2712" spans="28:28" x14ac:dyDescent="0.2">
      <c r="AB2712" s="17" t="s">
        <v>2967</v>
      </c>
    </row>
    <row r="2713" spans="28:28" x14ac:dyDescent="0.2">
      <c r="AB2713" s="17" t="s">
        <v>2968</v>
      </c>
    </row>
    <row r="2714" spans="28:28" x14ac:dyDescent="0.2">
      <c r="AB2714" s="17" t="s">
        <v>2969</v>
      </c>
    </row>
    <row r="2715" spans="28:28" x14ac:dyDescent="0.2">
      <c r="AB2715" s="17" t="s">
        <v>2970</v>
      </c>
    </row>
    <row r="2716" spans="28:28" x14ac:dyDescent="0.2">
      <c r="AB2716" s="17" t="s">
        <v>2971</v>
      </c>
    </row>
    <row r="2717" spans="28:28" x14ac:dyDescent="0.2">
      <c r="AB2717" s="17" t="s">
        <v>2972</v>
      </c>
    </row>
    <row r="2718" spans="28:28" x14ac:dyDescent="0.2">
      <c r="AB2718" s="17" t="s">
        <v>2973</v>
      </c>
    </row>
    <row r="2719" spans="28:28" x14ac:dyDescent="0.2">
      <c r="AB2719" s="17" t="s">
        <v>2974</v>
      </c>
    </row>
    <row r="2720" spans="28:28" x14ac:dyDescent="0.2">
      <c r="AB2720" s="17" t="s">
        <v>2975</v>
      </c>
    </row>
    <row r="2721" spans="28:28" x14ac:dyDescent="0.2">
      <c r="AB2721" s="17" t="s">
        <v>2976</v>
      </c>
    </row>
    <row r="2722" spans="28:28" x14ac:dyDescent="0.2">
      <c r="AB2722" s="17" t="s">
        <v>2977</v>
      </c>
    </row>
    <row r="2723" spans="28:28" x14ac:dyDescent="0.2">
      <c r="AB2723" s="17" t="s">
        <v>2978</v>
      </c>
    </row>
    <row r="2724" spans="28:28" x14ac:dyDescent="0.2">
      <c r="AB2724" s="17" t="s">
        <v>2979</v>
      </c>
    </row>
    <row r="2725" spans="28:28" x14ac:dyDescent="0.2">
      <c r="AB2725" s="17" t="s">
        <v>2980</v>
      </c>
    </row>
    <row r="2726" spans="28:28" x14ac:dyDescent="0.2">
      <c r="AB2726" s="17" t="s">
        <v>2981</v>
      </c>
    </row>
    <row r="2727" spans="28:28" x14ac:dyDescent="0.2">
      <c r="AB2727" s="17" t="s">
        <v>2982</v>
      </c>
    </row>
    <row r="2728" spans="28:28" x14ac:dyDescent="0.2">
      <c r="AB2728" s="17" t="s">
        <v>2983</v>
      </c>
    </row>
    <row r="2729" spans="28:28" x14ac:dyDescent="0.2">
      <c r="AB2729" s="17" t="s">
        <v>2984</v>
      </c>
    </row>
    <row r="2730" spans="28:28" x14ac:dyDescent="0.2">
      <c r="AB2730" s="17" t="s">
        <v>2985</v>
      </c>
    </row>
    <row r="2731" spans="28:28" x14ac:dyDescent="0.2">
      <c r="AB2731" s="17" t="s">
        <v>2986</v>
      </c>
    </row>
    <row r="2732" spans="28:28" x14ac:dyDescent="0.2">
      <c r="AB2732" s="17" t="s">
        <v>2987</v>
      </c>
    </row>
    <row r="2733" spans="28:28" x14ac:dyDescent="0.2">
      <c r="AB2733" s="17" t="s">
        <v>2988</v>
      </c>
    </row>
    <row r="2734" spans="28:28" x14ac:dyDescent="0.2">
      <c r="AB2734" s="17" t="s">
        <v>2989</v>
      </c>
    </row>
    <row r="2735" spans="28:28" x14ac:dyDescent="0.2">
      <c r="AB2735" s="17" t="s">
        <v>2990</v>
      </c>
    </row>
    <row r="2736" spans="28:28" x14ac:dyDescent="0.2">
      <c r="AB2736" s="17" t="s">
        <v>2991</v>
      </c>
    </row>
    <row r="2737" spans="28:28" x14ac:dyDescent="0.2">
      <c r="AB2737" s="17" t="s">
        <v>2992</v>
      </c>
    </row>
    <row r="2738" spans="28:28" x14ac:dyDescent="0.2">
      <c r="AB2738" s="17" t="s">
        <v>2993</v>
      </c>
    </row>
    <row r="2739" spans="28:28" x14ac:dyDescent="0.2">
      <c r="AB2739" s="17" t="s">
        <v>2994</v>
      </c>
    </row>
    <row r="2740" spans="28:28" x14ac:dyDescent="0.2">
      <c r="AB2740" s="17" t="s">
        <v>2995</v>
      </c>
    </row>
    <row r="2741" spans="28:28" x14ac:dyDescent="0.2">
      <c r="AB2741" s="17" t="s">
        <v>2996</v>
      </c>
    </row>
    <row r="2742" spans="28:28" x14ac:dyDescent="0.2">
      <c r="AB2742" s="17" t="s">
        <v>2997</v>
      </c>
    </row>
    <row r="2743" spans="28:28" x14ac:dyDescent="0.2">
      <c r="AB2743" s="17" t="s">
        <v>2998</v>
      </c>
    </row>
    <row r="2744" spans="28:28" x14ac:dyDescent="0.2">
      <c r="AB2744" s="17" t="s">
        <v>2999</v>
      </c>
    </row>
    <row r="2745" spans="28:28" x14ac:dyDescent="0.2">
      <c r="AB2745" s="17" t="s">
        <v>3000</v>
      </c>
    </row>
    <row r="2746" spans="28:28" x14ac:dyDescent="0.2">
      <c r="AB2746" s="17" t="s">
        <v>3001</v>
      </c>
    </row>
    <row r="2747" spans="28:28" x14ac:dyDescent="0.2">
      <c r="AB2747" s="17" t="s">
        <v>3002</v>
      </c>
    </row>
    <row r="2748" spans="28:28" x14ac:dyDescent="0.2">
      <c r="AB2748" s="17" t="s">
        <v>3003</v>
      </c>
    </row>
    <row r="2749" spans="28:28" x14ac:dyDescent="0.2">
      <c r="AB2749" s="17" t="s">
        <v>3004</v>
      </c>
    </row>
    <row r="2750" spans="28:28" x14ac:dyDescent="0.2">
      <c r="AB2750" s="17" t="s">
        <v>3005</v>
      </c>
    </row>
    <row r="2751" spans="28:28" x14ac:dyDescent="0.2">
      <c r="AB2751" s="17" t="s">
        <v>3006</v>
      </c>
    </row>
    <row r="2752" spans="28:28" x14ac:dyDescent="0.2">
      <c r="AB2752" s="17" t="s">
        <v>3007</v>
      </c>
    </row>
    <row r="2753" spans="28:28" x14ac:dyDescent="0.2">
      <c r="AB2753" s="17" t="s">
        <v>3008</v>
      </c>
    </row>
    <row r="2754" spans="28:28" x14ac:dyDescent="0.2">
      <c r="AB2754" s="17" t="s">
        <v>3009</v>
      </c>
    </row>
    <row r="2755" spans="28:28" x14ac:dyDescent="0.2">
      <c r="AB2755" s="17" t="s">
        <v>3010</v>
      </c>
    </row>
    <row r="2756" spans="28:28" x14ac:dyDescent="0.2">
      <c r="AB2756" s="17" t="s">
        <v>3011</v>
      </c>
    </row>
    <row r="2757" spans="28:28" x14ac:dyDescent="0.2">
      <c r="AB2757" s="17" t="s">
        <v>3012</v>
      </c>
    </row>
    <row r="2758" spans="28:28" x14ac:dyDescent="0.2">
      <c r="AB2758" s="17" t="s">
        <v>3013</v>
      </c>
    </row>
    <row r="2759" spans="28:28" x14ac:dyDescent="0.2">
      <c r="AB2759" s="17" t="s">
        <v>3014</v>
      </c>
    </row>
    <row r="2760" spans="28:28" x14ac:dyDescent="0.2">
      <c r="AB2760" s="17" t="s">
        <v>3015</v>
      </c>
    </row>
    <row r="2761" spans="28:28" x14ac:dyDescent="0.2">
      <c r="AB2761" s="17" t="s">
        <v>3016</v>
      </c>
    </row>
    <row r="2762" spans="28:28" x14ac:dyDescent="0.2">
      <c r="AB2762" s="17" t="s">
        <v>3017</v>
      </c>
    </row>
    <row r="2763" spans="28:28" x14ac:dyDescent="0.2">
      <c r="AB2763" s="17" t="s">
        <v>3018</v>
      </c>
    </row>
    <row r="2764" spans="28:28" x14ac:dyDescent="0.2">
      <c r="AB2764" s="17" t="s">
        <v>3019</v>
      </c>
    </row>
    <row r="2765" spans="28:28" x14ac:dyDescent="0.2">
      <c r="AB2765" s="17" t="s">
        <v>3020</v>
      </c>
    </row>
    <row r="2766" spans="28:28" x14ac:dyDescent="0.2">
      <c r="AB2766" s="17" t="s">
        <v>3021</v>
      </c>
    </row>
    <row r="2767" spans="28:28" x14ac:dyDescent="0.2">
      <c r="AB2767" s="17" t="s">
        <v>3022</v>
      </c>
    </row>
    <row r="2768" spans="28:28" x14ac:dyDescent="0.2">
      <c r="AB2768" s="17" t="s">
        <v>3023</v>
      </c>
    </row>
    <row r="2769" spans="28:28" x14ac:dyDescent="0.2">
      <c r="AB2769" s="17" t="s">
        <v>3024</v>
      </c>
    </row>
    <row r="2770" spans="28:28" x14ac:dyDescent="0.2">
      <c r="AB2770" s="17" t="s">
        <v>3025</v>
      </c>
    </row>
    <row r="2771" spans="28:28" x14ac:dyDescent="0.2">
      <c r="AB2771" s="17" t="s">
        <v>3026</v>
      </c>
    </row>
    <row r="2772" spans="28:28" x14ac:dyDescent="0.2">
      <c r="AB2772" s="17" t="s">
        <v>3027</v>
      </c>
    </row>
    <row r="2773" spans="28:28" x14ac:dyDescent="0.2">
      <c r="AB2773" s="17" t="s">
        <v>3028</v>
      </c>
    </row>
    <row r="2774" spans="28:28" x14ac:dyDescent="0.2">
      <c r="AB2774" s="17" t="s">
        <v>3029</v>
      </c>
    </row>
    <row r="2775" spans="28:28" x14ac:dyDescent="0.2">
      <c r="AB2775" s="17" t="s">
        <v>3030</v>
      </c>
    </row>
    <row r="2776" spans="28:28" x14ac:dyDescent="0.2">
      <c r="AB2776" s="17" t="s">
        <v>3031</v>
      </c>
    </row>
    <row r="2777" spans="28:28" x14ac:dyDescent="0.2">
      <c r="AB2777" s="17" t="s">
        <v>3032</v>
      </c>
    </row>
    <row r="2778" spans="28:28" x14ac:dyDescent="0.2">
      <c r="AB2778" s="17" t="s">
        <v>3033</v>
      </c>
    </row>
    <row r="2779" spans="28:28" x14ac:dyDescent="0.2">
      <c r="AB2779" s="17" t="s">
        <v>3034</v>
      </c>
    </row>
    <row r="2780" spans="28:28" x14ac:dyDescent="0.2">
      <c r="AB2780" s="17" t="s">
        <v>3035</v>
      </c>
    </row>
    <row r="2781" spans="28:28" x14ac:dyDescent="0.2">
      <c r="AB2781" s="17" t="s">
        <v>3036</v>
      </c>
    </row>
    <row r="2782" spans="28:28" x14ac:dyDescent="0.2">
      <c r="AB2782" s="17" t="s">
        <v>3037</v>
      </c>
    </row>
    <row r="2783" spans="28:28" x14ac:dyDescent="0.2">
      <c r="AB2783" s="17" t="s">
        <v>3038</v>
      </c>
    </row>
    <row r="2784" spans="28:28" x14ac:dyDescent="0.2">
      <c r="AB2784" s="17" t="s">
        <v>3039</v>
      </c>
    </row>
    <row r="2785" spans="28:28" x14ac:dyDescent="0.2">
      <c r="AB2785" s="17" t="s">
        <v>3040</v>
      </c>
    </row>
    <row r="2786" spans="28:28" x14ac:dyDescent="0.2">
      <c r="AB2786" s="17" t="s">
        <v>3041</v>
      </c>
    </row>
    <row r="2787" spans="28:28" x14ac:dyDescent="0.2">
      <c r="AB2787" s="17" t="s">
        <v>3042</v>
      </c>
    </row>
    <row r="2788" spans="28:28" x14ac:dyDescent="0.2">
      <c r="AB2788" s="17" t="s">
        <v>3043</v>
      </c>
    </row>
    <row r="2789" spans="28:28" x14ac:dyDescent="0.2">
      <c r="AB2789" s="17" t="s">
        <v>3044</v>
      </c>
    </row>
    <row r="2790" spans="28:28" x14ac:dyDescent="0.2">
      <c r="AB2790" s="17" t="s">
        <v>3045</v>
      </c>
    </row>
    <row r="2791" spans="28:28" x14ac:dyDescent="0.2">
      <c r="AB2791" s="17" t="s">
        <v>3046</v>
      </c>
    </row>
    <row r="2792" spans="28:28" x14ac:dyDescent="0.2">
      <c r="AB2792" s="17" t="s">
        <v>3047</v>
      </c>
    </row>
    <row r="2793" spans="28:28" x14ac:dyDescent="0.2">
      <c r="AB2793" s="17" t="s">
        <v>3048</v>
      </c>
    </row>
    <row r="2794" spans="28:28" x14ac:dyDescent="0.2">
      <c r="AB2794" s="17" t="s">
        <v>3049</v>
      </c>
    </row>
    <row r="2795" spans="28:28" x14ac:dyDescent="0.2">
      <c r="AB2795" s="17" t="s">
        <v>3050</v>
      </c>
    </row>
    <row r="2796" spans="28:28" x14ac:dyDescent="0.2">
      <c r="AB2796" s="17" t="s">
        <v>3051</v>
      </c>
    </row>
    <row r="2797" spans="28:28" x14ac:dyDescent="0.2">
      <c r="AB2797" s="17" t="s">
        <v>3052</v>
      </c>
    </row>
    <row r="2798" spans="28:28" x14ac:dyDescent="0.2">
      <c r="AB2798" s="17" t="s">
        <v>3053</v>
      </c>
    </row>
    <row r="2799" spans="28:28" x14ac:dyDescent="0.2">
      <c r="AB2799" s="17" t="s">
        <v>3054</v>
      </c>
    </row>
    <row r="2800" spans="28:28" x14ac:dyDescent="0.2">
      <c r="AB2800" s="17" t="s">
        <v>3055</v>
      </c>
    </row>
    <row r="2801" spans="28:28" x14ac:dyDescent="0.2">
      <c r="AB2801" s="17" t="s">
        <v>3056</v>
      </c>
    </row>
    <row r="2802" spans="28:28" x14ac:dyDescent="0.2">
      <c r="AB2802" s="17" t="s">
        <v>3057</v>
      </c>
    </row>
    <row r="2803" spans="28:28" x14ac:dyDescent="0.2">
      <c r="AB2803" s="17" t="s">
        <v>3058</v>
      </c>
    </row>
    <row r="2804" spans="28:28" x14ac:dyDescent="0.2">
      <c r="AB2804" s="17" t="s">
        <v>3059</v>
      </c>
    </row>
    <row r="2805" spans="28:28" x14ac:dyDescent="0.2">
      <c r="AB2805" s="17" t="s">
        <v>3060</v>
      </c>
    </row>
    <row r="2806" spans="28:28" x14ac:dyDescent="0.2">
      <c r="AB2806" s="17" t="s">
        <v>3061</v>
      </c>
    </row>
    <row r="2807" spans="28:28" x14ac:dyDescent="0.2">
      <c r="AB2807" s="17" t="s">
        <v>3062</v>
      </c>
    </row>
    <row r="2808" spans="28:28" x14ac:dyDescent="0.2">
      <c r="AB2808" s="17" t="s">
        <v>3063</v>
      </c>
    </row>
    <row r="2809" spans="28:28" x14ac:dyDescent="0.2">
      <c r="AB2809" s="17" t="s">
        <v>3064</v>
      </c>
    </row>
    <row r="2810" spans="28:28" x14ac:dyDescent="0.2">
      <c r="AB2810" s="17" t="s">
        <v>3065</v>
      </c>
    </row>
    <row r="2811" spans="28:28" x14ac:dyDescent="0.2">
      <c r="AB2811" s="17" t="s">
        <v>3066</v>
      </c>
    </row>
    <row r="2812" spans="28:28" x14ac:dyDescent="0.2">
      <c r="AB2812" s="17" t="s">
        <v>3067</v>
      </c>
    </row>
    <row r="2813" spans="28:28" x14ac:dyDescent="0.2">
      <c r="AB2813" s="17" t="s">
        <v>3068</v>
      </c>
    </row>
    <row r="2814" spans="28:28" x14ac:dyDescent="0.2">
      <c r="AB2814" s="17" t="s">
        <v>3069</v>
      </c>
    </row>
    <row r="2815" spans="28:28" x14ac:dyDescent="0.2">
      <c r="AB2815" s="17" t="s">
        <v>3070</v>
      </c>
    </row>
    <row r="2816" spans="28:28" x14ac:dyDescent="0.2">
      <c r="AB2816" s="17" t="s">
        <v>3071</v>
      </c>
    </row>
    <row r="2817" spans="28:28" x14ac:dyDescent="0.2">
      <c r="AB2817" s="17" t="s">
        <v>3072</v>
      </c>
    </row>
    <row r="2818" spans="28:28" x14ac:dyDescent="0.2">
      <c r="AB2818" s="17" t="s">
        <v>3073</v>
      </c>
    </row>
    <row r="2819" spans="28:28" x14ac:dyDescent="0.2">
      <c r="AB2819" s="17" t="s">
        <v>3074</v>
      </c>
    </row>
    <row r="2820" spans="28:28" x14ac:dyDescent="0.2">
      <c r="AB2820" s="17" t="s">
        <v>3075</v>
      </c>
    </row>
    <row r="2821" spans="28:28" x14ac:dyDescent="0.2">
      <c r="AB2821" s="17" t="s">
        <v>3076</v>
      </c>
    </row>
    <row r="2822" spans="28:28" x14ac:dyDescent="0.2">
      <c r="AB2822" s="17" t="s">
        <v>3077</v>
      </c>
    </row>
    <row r="2823" spans="28:28" x14ac:dyDescent="0.2">
      <c r="AB2823" s="17" t="s">
        <v>3078</v>
      </c>
    </row>
    <row r="2824" spans="28:28" x14ac:dyDescent="0.2">
      <c r="AB2824" s="17" t="s">
        <v>3079</v>
      </c>
    </row>
    <row r="2825" spans="28:28" x14ac:dyDescent="0.2">
      <c r="AB2825" s="17" t="s">
        <v>3080</v>
      </c>
    </row>
    <row r="2826" spans="28:28" x14ac:dyDescent="0.2">
      <c r="AB2826" s="17" t="s">
        <v>3081</v>
      </c>
    </row>
    <row r="2827" spans="28:28" x14ac:dyDescent="0.2">
      <c r="AB2827" s="17" t="s">
        <v>3082</v>
      </c>
    </row>
    <row r="2828" spans="28:28" x14ac:dyDescent="0.2">
      <c r="AB2828" s="17" t="s">
        <v>3083</v>
      </c>
    </row>
    <row r="2829" spans="28:28" x14ac:dyDescent="0.2">
      <c r="AB2829" s="17" t="s">
        <v>3084</v>
      </c>
    </row>
    <row r="2830" spans="28:28" x14ac:dyDescent="0.2">
      <c r="AB2830" s="17" t="s">
        <v>3085</v>
      </c>
    </row>
    <row r="2831" spans="28:28" x14ac:dyDescent="0.2">
      <c r="AB2831" s="17" t="s">
        <v>3086</v>
      </c>
    </row>
    <row r="2832" spans="28:28" x14ac:dyDescent="0.2">
      <c r="AB2832" s="17" t="s">
        <v>3087</v>
      </c>
    </row>
    <row r="2833" spans="28:28" x14ac:dyDescent="0.2">
      <c r="AB2833" s="17" t="s">
        <v>3088</v>
      </c>
    </row>
    <row r="2834" spans="28:28" x14ac:dyDescent="0.2">
      <c r="AB2834" s="17" t="s">
        <v>3089</v>
      </c>
    </row>
    <row r="2835" spans="28:28" x14ac:dyDescent="0.2">
      <c r="AB2835" s="17" t="s">
        <v>3090</v>
      </c>
    </row>
    <row r="2836" spans="28:28" x14ac:dyDescent="0.2">
      <c r="AB2836" s="17" t="s">
        <v>3091</v>
      </c>
    </row>
    <row r="2837" spans="28:28" x14ac:dyDescent="0.2">
      <c r="AB2837" s="17" t="s">
        <v>3092</v>
      </c>
    </row>
    <row r="2838" spans="28:28" x14ac:dyDescent="0.2">
      <c r="AB2838" s="17" t="s">
        <v>3093</v>
      </c>
    </row>
    <row r="2839" spans="28:28" x14ac:dyDescent="0.2">
      <c r="AB2839" s="17" t="s">
        <v>3094</v>
      </c>
    </row>
    <row r="2840" spans="28:28" x14ac:dyDescent="0.2">
      <c r="AB2840" s="17" t="s">
        <v>3095</v>
      </c>
    </row>
    <row r="2841" spans="28:28" x14ac:dyDescent="0.2">
      <c r="AB2841" s="17" t="s">
        <v>3096</v>
      </c>
    </row>
    <row r="2842" spans="28:28" x14ac:dyDescent="0.2">
      <c r="AB2842" s="17" t="s">
        <v>3097</v>
      </c>
    </row>
    <row r="2843" spans="28:28" x14ac:dyDescent="0.2">
      <c r="AB2843" s="17" t="s">
        <v>3098</v>
      </c>
    </row>
    <row r="2844" spans="28:28" x14ac:dyDescent="0.2">
      <c r="AB2844" s="17" t="s">
        <v>3099</v>
      </c>
    </row>
    <row r="2845" spans="28:28" x14ac:dyDescent="0.2">
      <c r="AB2845" s="17" t="s">
        <v>3100</v>
      </c>
    </row>
    <row r="2846" spans="28:28" x14ac:dyDescent="0.2">
      <c r="AB2846" s="17" t="s">
        <v>3101</v>
      </c>
    </row>
    <row r="2847" spans="28:28" x14ac:dyDescent="0.2">
      <c r="AB2847" s="17" t="s">
        <v>3102</v>
      </c>
    </row>
    <row r="2848" spans="28:28" x14ac:dyDescent="0.2">
      <c r="AB2848" s="17" t="s">
        <v>3103</v>
      </c>
    </row>
    <row r="2849" spans="28:28" x14ac:dyDescent="0.2">
      <c r="AB2849" s="17" t="s">
        <v>3104</v>
      </c>
    </row>
    <row r="2850" spans="28:28" x14ac:dyDescent="0.2">
      <c r="AB2850" s="17" t="s">
        <v>3105</v>
      </c>
    </row>
    <row r="2851" spans="28:28" x14ac:dyDescent="0.2">
      <c r="AB2851" s="17" t="s">
        <v>3106</v>
      </c>
    </row>
    <row r="2852" spans="28:28" x14ac:dyDescent="0.2">
      <c r="AB2852" s="17" t="s">
        <v>3107</v>
      </c>
    </row>
    <row r="2853" spans="28:28" x14ac:dyDescent="0.2">
      <c r="AB2853" s="17" t="s">
        <v>3108</v>
      </c>
    </row>
    <row r="2854" spans="28:28" x14ac:dyDescent="0.2">
      <c r="AB2854" s="17" t="s">
        <v>3109</v>
      </c>
    </row>
    <row r="2855" spans="28:28" x14ac:dyDescent="0.2">
      <c r="AB2855" s="17" t="s">
        <v>3110</v>
      </c>
    </row>
    <row r="2856" spans="28:28" x14ac:dyDescent="0.2">
      <c r="AB2856" s="17" t="s">
        <v>3111</v>
      </c>
    </row>
    <row r="2857" spans="28:28" x14ac:dyDescent="0.2">
      <c r="AB2857" s="17" t="s">
        <v>3112</v>
      </c>
    </row>
    <row r="2858" spans="28:28" x14ac:dyDescent="0.2">
      <c r="AB2858" s="17" t="s">
        <v>3113</v>
      </c>
    </row>
    <row r="2859" spans="28:28" x14ac:dyDescent="0.2">
      <c r="AB2859" s="17" t="s">
        <v>3114</v>
      </c>
    </row>
    <row r="2860" spans="28:28" x14ac:dyDescent="0.2">
      <c r="AB2860" s="17" t="s">
        <v>3115</v>
      </c>
    </row>
    <row r="2861" spans="28:28" x14ac:dyDescent="0.2">
      <c r="AB2861" s="17" t="s">
        <v>3116</v>
      </c>
    </row>
    <row r="2862" spans="28:28" x14ac:dyDescent="0.2">
      <c r="AB2862" s="17" t="s">
        <v>3117</v>
      </c>
    </row>
    <row r="2863" spans="28:28" x14ac:dyDescent="0.2">
      <c r="AB2863" s="17" t="s">
        <v>3118</v>
      </c>
    </row>
    <row r="2864" spans="28:28" x14ac:dyDescent="0.2">
      <c r="AB2864" s="17" t="s">
        <v>3119</v>
      </c>
    </row>
    <row r="2865" spans="28:28" x14ac:dyDescent="0.2">
      <c r="AB2865" s="17" t="s">
        <v>3120</v>
      </c>
    </row>
    <row r="2866" spans="28:28" x14ac:dyDescent="0.2">
      <c r="AB2866" s="17" t="s">
        <v>3121</v>
      </c>
    </row>
    <row r="2867" spans="28:28" x14ac:dyDescent="0.2">
      <c r="AB2867" s="17" t="s">
        <v>3122</v>
      </c>
    </row>
    <row r="2868" spans="28:28" x14ac:dyDescent="0.2">
      <c r="AB2868" s="17" t="s">
        <v>3123</v>
      </c>
    </row>
    <row r="2869" spans="28:28" x14ac:dyDescent="0.2">
      <c r="AB2869" s="17" t="s">
        <v>3124</v>
      </c>
    </row>
    <row r="2870" spans="28:28" x14ac:dyDescent="0.2">
      <c r="AB2870" s="17" t="s">
        <v>3125</v>
      </c>
    </row>
    <row r="2871" spans="28:28" x14ac:dyDescent="0.2">
      <c r="AB2871" s="17" t="s">
        <v>3126</v>
      </c>
    </row>
    <row r="2872" spans="28:28" x14ac:dyDescent="0.2">
      <c r="AB2872" s="17" t="s">
        <v>3127</v>
      </c>
    </row>
    <row r="2873" spans="28:28" x14ac:dyDescent="0.2">
      <c r="AB2873" s="17" t="s">
        <v>3128</v>
      </c>
    </row>
    <row r="2874" spans="28:28" x14ac:dyDescent="0.2">
      <c r="AB2874" s="17" t="s">
        <v>3129</v>
      </c>
    </row>
    <row r="2875" spans="28:28" x14ac:dyDescent="0.2">
      <c r="AB2875" s="17" t="s">
        <v>3130</v>
      </c>
    </row>
    <row r="2876" spans="28:28" x14ac:dyDescent="0.2">
      <c r="AB2876" s="17" t="s">
        <v>3131</v>
      </c>
    </row>
    <row r="2877" spans="28:28" x14ac:dyDescent="0.2">
      <c r="AB2877" s="17" t="s">
        <v>3132</v>
      </c>
    </row>
    <row r="2878" spans="28:28" x14ac:dyDescent="0.2">
      <c r="AB2878" s="17" t="s">
        <v>3133</v>
      </c>
    </row>
    <row r="2879" spans="28:28" x14ac:dyDescent="0.2">
      <c r="AB2879" s="17" t="s">
        <v>3134</v>
      </c>
    </row>
    <row r="2880" spans="28:28" x14ac:dyDescent="0.2">
      <c r="AB2880" s="17" t="s">
        <v>3135</v>
      </c>
    </row>
    <row r="2881" spans="28:28" x14ac:dyDescent="0.2">
      <c r="AB2881" s="17" t="s">
        <v>3136</v>
      </c>
    </row>
    <row r="2882" spans="28:28" x14ac:dyDescent="0.2">
      <c r="AB2882" s="17" t="s">
        <v>3137</v>
      </c>
    </row>
    <row r="2883" spans="28:28" x14ac:dyDescent="0.2">
      <c r="AB2883" s="17" t="s">
        <v>3138</v>
      </c>
    </row>
    <row r="2884" spans="28:28" x14ac:dyDescent="0.2">
      <c r="AB2884" s="17" t="s">
        <v>3139</v>
      </c>
    </row>
    <row r="2885" spans="28:28" x14ac:dyDescent="0.2">
      <c r="AB2885" s="17" t="s">
        <v>3140</v>
      </c>
    </row>
    <row r="2886" spans="28:28" x14ac:dyDescent="0.2">
      <c r="AB2886" s="17" t="s">
        <v>3141</v>
      </c>
    </row>
    <row r="2887" spans="28:28" x14ac:dyDescent="0.2">
      <c r="AB2887" s="17" t="s">
        <v>3142</v>
      </c>
    </row>
    <row r="2888" spans="28:28" x14ac:dyDescent="0.2">
      <c r="AB2888" s="17" t="s">
        <v>3143</v>
      </c>
    </row>
    <row r="2889" spans="28:28" x14ac:dyDescent="0.2">
      <c r="AB2889" s="17" t="s">
        <v>3144</v>
      </c>
    </row>
    <row r="2890" spans="28:28" x14ac:dyDescent="0.2">
      <c r="AB2890" s="17" t="s">
        <v>3145</v>
      </c>
    </row>
    <row r="2891" spans="28:28" x14ac:dyDescent="0.2">
      <c r="AB2891" s="17" t="s">
        <v>3146</v>
      </c>
    </row>
    <row r="2892" spans="28:28" x14ac:dyDescent="0.2">
      <c r="AB2892" s="17" t="s">
        <v>3147</v>
      </c>
    </row>
    <row r="2893" spans="28:28" x14ac:dyDescent="0.2">
      <c r="AB2893" s="17" t="s">
        <v>3148</v>
      </c>
    </row>
    <row r="2894" spans="28:28" x14ac:dyDescent="0.2">
      <c r="AB2894" s="17" t="s">
        <v>3149</v>
      </c>
    </row>
    <row r="2895" spans="28:28" x14ac:dyDescent="0.2">
      <c r="AB2895" s="17" t="s">
        <v>3150</v>
      </c>
    </row>
    <row r="2896" spans="28:28" x14ac:dyDescent="0.2">
      <c r="AB2896" s="17" t="s">
        <v>3151</v>
      </c>
    </row>
    <row r="2897" spans="28:28" x14ac:dyDescent="0.2">
      <c r="AB2897" s="17" t="s">
        <v>3152</v>
      </c>
    </row>
    <row r="2898" spans="28:28" x14ac:dyDescent="0.2">
      <c r="AB2898" s="17" t="s">
        <v>3153</v>
      </c>
    </row>
    <row r="2899" spans="28:28" x14ac:dyDescent="0.2">
      <c r="AB2899" s="17" t="s">
        <v>3154</v>
      </c>
    </row>
    <row r="2900" spans="28:28" x14ac:dyDescent="0.2">
      <c r="AB2900" s="17" t="s">
        <v>3155</v>
      </c>
    </row>
    <row r="2901" spans="28:28" x14ac:dyDescent="0.2">
      <c r="AB2901" s="17" t="s">
        <v>3156</v>
      </c>
    </row>
    <row r="2902" spans="28:28" x14ac:dyDescent="0.2">
      <c r="AB2902" s="17" t="s">
        <v>3157</v>
      </c>
    </row>
    <row r="2903" spans="28:28" x14ac:dyDescent="0.2">
      <c r="AB2903" s="17" t="s">
        <v>3158</v>
      </c>
    </row>
    <row r="2904" spans="28:28" x14ac:dyDescent="0.2">
      <c r="AB2904" s="17" t="s">
        <v>3159</v>
      </c>
    </row>
    <row r="2905" spans="28:28" x14ac:dyDescent="0.2">
      <c r="AB2905" s="17" t="s">
        <v>3160</v>
      </c>
    </row>
    <row r="2906" spans="28:28" x14ac:dyDescent="0.2">
      <c r="AB2906" s="17" t="s">
        <v>3161</v>
      </c>
    </row>
    <row r="2907" spans="28:28" x14ac:dyDescent="0.2">
      <c r="AB2907" s="17" t="s">
        <v>3162</v>
      </c>
    </row>
    <row r="2908" spans="28:28" x14ac:dyDescent="0.2">
      <c r="AB2908" s="17" t="s">
        <v>3163</v>
      </c>
    </row>
    <row r="2909" spans="28:28" x14ac:dyDescent="0.2">
      <c r="AB2909" s="17" t="s">
        <v>3164</v>
      </c>
    </row>
    <row r="2910" spans="28:28" x14ac:dyDescent="0.2">
      <c r="AB2910" s="17" t="s">
        <v>3165</v>
      </c>
    </row>
    <row r="2911" spans="28:28" x14ac:dyDescent="0.2">
      <c r="AB2911" s="17" t="s">
        <v>3166</v>
      </c>
    </row>
    <row r="2912" spans="28:28" x14ac:dyDescent="0.2">
      <c r="AB2912" s="17" t="s">
        <v>3167</v>
      </c>
    </row>
    <row r="2913" spans="28:28" x14ac:dyDescent="0.2">
      <c r="AB2913" s="17" t="s">
        <v>3168</v>
      </c>
    </row>
    <row r="2914" spans="28:28" x14ac:dyDescent="0.2">
      <c r="AB2914" s="17" t="s">
        <v>3169</v>
      </c>
    </row>
    <row r="2915" spans="28:28" x14ac:dyDescent="0.2">
      <c r="AB2915" s="17" t="s">
        <v>3170</v>
      </c>
    </row>
    <row r="2916" spans="28:28" x14ac:dyDescent="0.2">
      <c r="AB2916" s="17" t="s">
        <v>3171</v>
      </c>
    </row>
    <row r="2917" spans="28:28" x14ac:dyDescent="0.2">
      <c r="AB2917" s="17" t="s">
        <v>3172</v>
      </c>
    </row>
    <row r="2918" spans="28:28" x14ac:dyDescent="0.2">
      <c r="AB2918" s="17" t="s">
        <v>3173</v>
      </c>
    </row>
    <row r="2919" spans="28:28" x14ac:dyDescent="0.2">
      <c r="AB2919" s="17" t="s">
        <v>3174</v>
      </c>
    </row>
    <row r="2920" spans="28:28" x14ac:dyDescent="0.2">
      <c r="AB2920" s="17" t="s">
        <v>3175</v>
      </c>
    </row>
    <row r="2921" spans="28:28" x14ac:dyDescent="0.2">
      <c r="AB2921" s="17" t="s">
        <v>3176</v>
      </c>
    </row>
    <row r="2922" spans="28:28" x14ac:dyDescent="0.2">
      <c r="AB2922" s="17" t="s">
        <v>3177</v>
      </c>
    </row>
    <row r="2923" spans="28:28" x14ac:dyDescent="0.2">
      <c r="AB2923" s="17" t="s">
        <v>3178</v>
      </c>
    </row>
    <row r="2924" spans="28:28" x14ac:dyDescent="0.2">
      <c r="AB2924" s="17" t="s">
        <v>3179</v>
      </c>
    </row>
    <row r="2925" spans="28:28" x14ac:dyDescent="0.2">
      <c r="AB2925" s="17" t="s">
        <v>3180</v>
      </c>
    </row>
    <row r="2926" spans="28:28" x14ac:dyDescent="0.2">
      <c r="AB2926" s="17" t="s">
        <v>3181</v>
      </c>
    </row>
    <row r="2927" spans="28:28" x14ac:dyDescent="0.2">
      <c r="AB2927" s="17" t="s">
        <v>3182</v>
      </c>
    </row>
    <row r="2928" spans="28:28" x14ac:dyDescent="0.2">
      <c r="AB2928" s="17" t="s">
        <v>3183</v>
      </c>
    </row>
    <row r="2929" spans="28:28" x14ac:dyDescent="0.2">
      <c r="AB2929" s="17" t="s">
        <v>3184</v>
      </c>
    </row>
    <row r="2930" spans="28:28" x14ac:dyDescent="0.2">
      <c r="AB2930" s="17" t="s">
        <v>3185</v>
      </c>
    </row>
    <row r="2931" spans="28:28" x14ac:dyDescent="0.2">
      <c r="AB2931" s="17" t="s">
        <v>3186</v>
      </c>
    </row>
    <row r="2932" spans="28:28" x14ac:dyDescent="0.2">
      <c r="AB2932" s="17" t="s">
        <v>3187</v>
      </c>
    </row>
    <row r="2933" spans="28:28" x14ac:dyDescent="0.2">
      <c r="AB2933" s="17" t="s">
        <v>3188</v>
      </c>
    </row>
    <row r="2934" spans="28:28" x14ac:dyDescent="0.2">
      <c r="AB2934" s="17" t="s">
        <v>3189</v>
      </c>
    </row>
    <row r="2935" spans="28:28" x14ac:dyDescent="0.2">
      <c r="AB2935" s="17" t="s">
        <v>3190</v>
      </c>
    </row>
    <row r="2936" spans="28:28" x14ac:dyDescent="0.2">
      <c r="AB2936" s="17" t="s">
        <v>3191</v>
      </c>
    </row>
    <row r="2937" spans="28:28" x14ac:dyDescent="0.2">
      <c r="AB2937" s="17" t="s">
        <v>3192</v>
      </c>
    </row>
    <row r="2938" spans="28:28" x14ac:dyDescent="0.2">
      <c r="AB2938" s="17" t="s">
        <v>3193</v>
      </c>
    </row>
    <row r="2939" spans="28:28" x14ac:dyDescent="0.2">
      <c r="AB2939" s="17" t="s">
        <v>3194</v>
      </c>
    </row>
    <row r="2940" spans="28:28" x14ac:dyDescent="0.2">
      <c r="AB2940" s="17" t="s">
        <v>3195</v>
      </c>
    </row>
    <row r="2941" spans="28:28" x14ac:dyDescent="0.2">
      <c r="AB2941" s="17" t="s">
        <v>3196</v>
      </c>
    </row>
    <row r="2942" spans="28:28" x14ac:dyDescent="0.2">
      <c r="AB2942" s="17" t="s">
        <v>3197</v>
      </c>
    </row>
    <row r="2943" spans="28:28" x14ac:dyDescent="0.2">
      <c r="AB2943" s="17" t="s">
        <v>3198</v>
      </c>
    </row>
    <row r="2944" spans="28:28" x14ac:dyDescent="0.2">
      <c r="AB2944" s="17" t="s">
        <v>3199</v>
      </c>
    </row>
    <row r="2945" spans="28:28" x14ac:dyDescent="0.2">
      <c r="AB2945" s="17" t="s">
        <v>3200</v>
      </c>
    </row>
    <row r="2946" spans="28:28" x14ac:dyDescent="0.2">
      <c r="AB2946" s="17" t="s">
        <v>3201</v>
      </c>
    </row>
    <row r="2947" spans="28:28" x14ac:dyDescent="0.2">
      <c r="AB2947" s="17" t="s">
        <v>3202</v>
      </c>
    </row>
    <row r="2948" spans="28:28" x14ac:dyDescent="0.2">
      <c r="AB2948" s="17" t="s">
        <v>3203</v>
      </c>
    </row>
    <row r="2949" spans="28:28" x14ac:dyDescent="0.2">
      <c r="AB2949" s="17" t="s">
        <v>3204</v>
      </c>
    </row>
    <row r="2950" spans="28:28" x14ac:dyDescent="0.2">
      <c r="AB2950" s="17" t="s">
        <v>3205</v>
      </c>
    </row>
    <row r="2951" spans="28:28" x14ac:dyDescent="0.2">
      <c r="AB2951" s="17" t="s">
        <v>3206</v>
      </c>
    </row>
    <row r="2952" spans="28:28" x14ac:dyDescent="0.2">
      <c r="AB2952" s="17" t="s">
        <v>3207</v>
      </c>
    </row>
    <row r="2953" spans="28:28" x14ac:dyDescent="0.2">
      <c r="AB2953" s="17" t="s">
        <v>3208</v>
      </c>
    </row>
    <row r="2954" spans="28:28" x14ac:dyDescent="0.2">
      <c r="AB2954" s="17" t="s">
        <v>3209</v>
      </c>
    </row>
    <row r="2955" spans="28:28" x14ac:dyDescent="0.2">
      <c r="AB2955" s="17" t="s">
        <v>3210</v>
      </c>
    </row>
    <row r="2956" spans="28:28" x14ac:dyDescent="0.2">
      <c r="AB2956" s="17" t="s">
        <v>3211</v>
      </c>
    </row>
    <row r="2957" spans="28:28" x14ac:dyDescent="0.2">
      <c r="AB2957" s="17" t="s">
        <v>3212</v>
      </c>
    </row>
    <row r="2958" spans="28:28" x14ac:dyDescent="0.2">
      <c r="AB2958" s="17" t="s">
        <v>3213</v>
      </c>
    </row>
    <row r="2959" spans="28:28" x14ac:dyDescent="0.2">
      <c r="AB2959" s="17" t="s">
        <v>3214</v>
      </c>
    </row>
    <row r="2960" spans="28:28" x14ac:dyDescent="0.2">
      <c r="AB2960" s="17" t="s">
        <v>3215</v>
      </c>
    </row>
    <row r="2961" spans="28:28" x14ac:dyDescent="0.2">
      <c r="AB2961" s="17" t="s">
        <v>3216</v>
      </c>
    </row>
    <row r="2962" spans="28:28" x14ac:dyDescent="0.2">
      <c r="AB2962" s="17" t="s">
        <v>3217</v>
      </c>
    </row>
    <row r="2963" spans="28:28" x14ac:dyDescent="0.2">
      <c r="AB2963" s="17" t="s">
        <v>3218</v>
      </c>
    </row>
    <row r="2964" spans="28:28" x14ac:dyDescent="0.2">
      <c r="AB2964" s="17" t="s">
        <v>3219</v>
      </c>
    </row>
    <row r="2965" spans="28:28" x14ac:dyDescent="0.2">
      <c r="AB2965" s="17" t="s">
        <v>3220</v>
      </c>
    </row>
    <row r="2966" spans="28:28" x14ac:dyDescent="0.2">
      <c r="AB2966" s="17" t="s">
        <v>3221</v>
      </c>
    </row>
    <row r="2967" spans="28:28" x14ac:dyDescent="0.2">
      <c r="AB2967" s="17" t="s">
        <v>3222</v>
      </c>
    </row>
    <row r="2968" spans="28:28" x14ac:dyDescent="0.2">
      <c r="AB2968" s="17" t="s">
        <v>3223</v>
      </c>
    </row>
    <row r="2969" spans="28:28" x14ac:dyDescent="0.2">
      <c r="AB2969" s="17" t="s">
        <v>3224</v>
      </c>
    </row>
    <row r="2970" spans="28:28" x14ac:dyDescent="0.2">
      <c r="AB2970" s="17" t="s">
        <v>3225</v>
      </c>
    </row>
    <row r="2971" spans="28:28" x14ac:dyDescent="0.2">
      <c r="AB2971" s="17" t="s">
        <v>3226</v>
      </c>
    </row>
    <row r="2972" spans="28:28" x14ac:dyDescent="0.2">
      <c r="AB2972" s="17" t="s">
        <v>3227</v>
      </c>
    </row>
    <row r="2973" spans="28:28" x14ac:dyDescent="0.2">
      <c r="AB2973" s="17" t="s">
        <v>3228</v>
      </c>
    </row>
    <row r="2974" spans="28:28" x14ac:dyDescent="0.2">
      <c r="AB2974" s="17" t="s">
        <v>3229</v>
      </c>
    </row>
    <row r="2975" spans="28:28" x14ac:dyDescent="0.2">
      <c r="AB2975" s="17" t="s">
        <v>3230</v>
      </c>
    </row>
    <row r="2976" spans="28:28" x14ac:dyDescent="0.2">
      <c r="AB2976" s="17" t="s">
        <v>3231</v>
      </c>
    </row>
    <row r="2977" spans="28:28" x14ac:dyDescent="0.2">
      <c r="AB2977" s="17" t="s">
        <v>3232</v>
      </c>
    </row>
    <row r="2978" spans="28:28" x14ac:dyDescent="0.2">
      <c r="AB2978" s="17" t="s">
        <v>3233</v>
      </c>
    </row>
    <row r="2979" spans="28:28" x14ac:dyDescent="0.2">
      <c r="AB2979" s="17" t="s">
        <v>3234</v>
      </c>
    </row>
    <row r="2980" spans="28:28" x14ac:dyDescent="0.2">
      <c r="AB2980" s="17" t="s">
        <v>3235</v>
      </c>
    </row>
    <row r="2981" spans="28:28" x14ac:dyDescent="0.2">
      <c r="AB2981" s="17" t="s">
        <v>3236</v>
      </c>
    </row>
    <row r="2982" spans="28:28" x14ac:dyDescent="0.2">
      <c r="AB2982" s="17" t="s">
        <v>3237</v>
      </c>
    </row>
    <row r="2983" spans="28:28" x14ac:dyDescent="0.2">
      <c r="AB2983" s="17" t="s">
        <v>3238</v>
      </c>
    </row>
    <row r="2984" spans="28:28" x14ac:dyDescent="0.2">
      <c r="AB2984" s="17" t="s">
        <v>3239</v>
      </c>
    </row>
    <row r="2985" spans="28:28" x14ac:dyDescent="0.2">
      <c r="AB2985" s="17" t="s">
        <v>3240</v>
      </c>
    </row>
    <row r="2986" spans="28:28" x14ac:dyDescent="0.2">
      <c r="AB2986" s="17" t="s">
        <v>3241</v>
      </c>
    </row>
    <row r="2987" spans="28:28" x14ac:dyDescent="0.2">
      <c r="AB2987" s="17" t="s">
        <v>3242</v>
      </c>
    </row>
    <row r="2988" spans="28:28" x14ac:dyDescent="0.2">
      <c r="AB2988" s="17" t="s">
        <v>3243</v>
      </c>
    </row>
    <row r="2989" spans="28:28" x14ac:dyDescent="0.2">
      <c r="AB2989" s="17" t="s">
        <v>3244</v>
      </c>
    </row>
    <row r="2990" spans="28:28" x14ac:dyDescent="0.2">
      <c r="AB2990" s="17" t="s">
        <v>3245</v>
      </c>
    </row>
    <row r="2991" spans="28:28" x14ac:dyDescent="0.2">
      <c r="AB2991" s="17" t="s">
        <v>3246</v>
      </c>
    </row>
    <row r="2992" spans="28:28" x14ac:dyDescent="0.2">
      <c r="AB2992" s="17" t="s">
        <v>3247</v>
      </c>
    </row>
    <row r="2993" spans="28:28" x14ac:dyDescent="0.2">
      <c r="AB2993" s="17" t="s">
        <v>3248</v>
      </c>
    </row>
    <row r="2994" spans="28:28" x14ac:dyDescent="0.2">
      <c r="AB2994" s="17" t="s">
        <v>3249</v>
      </c>
    </row>
    <row r="2995" spans="28:28" x14ac:dyDescent="0.2">
      <c r="AB2995" s="17" t="s">
        <v>3250</v>
      </c>
    </row>
    <row r="2996" spans="28:28" x14ac:dyDescent="0.2">
      <c r="AB2996" s="17" t="s">
        <v>3251</v>
      </c>
    </row>
    <row r="2997" spans="28:28" x14ac:dyDescent="0.2">
      <c r="AB2997" s="17" t="s">
        <v>3252</v>
      </c>
    </row>
    <row r="2998" spans="28:28" x14ac:dyDescent="0.2">
      <c r="AB2998" s="17" t="s">
        <v>3253</v>
      </c>
    </row>
    <row r="2999" spans="28:28" x14ac:dyDescent="0.2">
      <c r="AB2999" s="17" t="s">
        <v>3254</v>
      </c>
    </row>
    <row r="3000" spans="28:28" x14ac:dyDescent="0.2">
      <c r="AB3000" s="17" t="s">
        <v>3255</v>
      </c>
    </row>
    <row r="3001" spans="28:28" x14ac:dyDescent="0.2">
      <c r="AB3001" s="17" t="s">
        <v>3256</v>
      </c>
    </row>
    <row r="3002" spans="28:28" x14ac:dyDescent="0.2">
      <c r="AB3002" s="17" t="s">
        <v>3257</v>
      </c>
    </row>
    <row r="3003" spans="28:28" x14ac:dyDescent="0.2">
      <c r="AB3003" s="17" t="s">
        <v>3258</v>
      </c>
    </row>
    <row r="3004" spans="28:28" x14ac:dyDescent="0.2">
      <c r="AB3004" s="17" t="s">
        <v>3259</v>
      </c>
    </row>
    <row r="3005" spans="28:28" x14ac:dyDescent="0.2">
      <c r="AB3005" s="17" t="s">
        <v>3260</v>
      </c>
    </row>
    <row r="3006" spans="28:28" x14ac:dyDescent="0.2">
      <c r="AB3006" s="17" t="s">
        <v>3261</v>
      </c>
    </row>
    <row r="3007" spans="28:28" x14ac:dyDescent="0.2">
      <c r="AB3007" s="17" t="s">
        <v>3262</v>
      </c>
    </row>
    <row r="3008" spans="28:28" x14ac:dyDescent="0.2">
      <c r="AB3008" s="17" t="s">
        <v>3263</v>
      </c>
    </row>
    <row r="3009" spans="28:28" x14ac:dyDescent="0.2">
      <c r="AB3009" s="17" t="s">
        <v>3264</v>
      </c>
    </row>
    <row r="3010" spans="28:28" x14ac:dyDescent="0.2">
      <c r="AB3010" s="17" t="s">
        <v>3265</v>
      </c>
    </row>
    <row r="3011" spans="28:28" x14ac:dyDescent="0.2">
      <c r="AB3011" s="17" t="s">
        <v>3266</v>
      </c>
    </row>
    <row r="3012" spans="28:28" x14ac:dyDescent="0.2">
      <c r="AB3012" s="17" t="s">
        <v>3267</v>
      </c>
    </row>
    <row r="3013" spans="28:28" x14ac:dyDescent="0.2">
      <c r="AB3013" s="17" t="s">
        <v>3268</v>
      </c>
    </row>
    <row r="3014" spans="28:28" x14ac:dyDescent="0.2">
      <c r="AB3014" s="17" t="s">
        <v>3269</v>
      </c>
    </row>
    <row r="3015" spans="28:28" x14ac:dyDescent="0.2">
      <c r="AB3015" s="17" t="s">
        <v>3270</v>
      </c>
    </row>
    <row r="3016" spans="28:28" x14ac:dyDescent="0.2">
      <c r="AB3016" s="17" t="s">
        <v>3271</v>
      </c>
    </row>
    <row r="3017" spans="28:28" x14ac:dyDescent="0.2">
      <c r="AB3017" s="17" t="s">
        <v>3272</v>
      </c>
    </row>
    <row r="3018" spans="28:28" x14ac:dyDescent="0.2">
      <c r="AB3018" s="17" t="s">
        <v>3273</v>
      </c>
    </row>
    <row r="3019" spans="28:28" x14ac:dyDescent="0.2">
      <c r="AB3019" s="17" t="s">
        <v>3274</v>
      </c>
    </row>
    <row r="3020" spans="28:28" x14ac:dyDescent="0.2">
      <c r="AB3020" s="17" t="s">
        <v>3275</v>
      </c>
    </row>
    <row r="3021" spans="28:28" x14ac:dyDescent="0.2">
      <c r="AB3021" s="17" t="s">
        <v>3276</v>
      </c>
    </row>
    <row r="3022" spans="28:28" x14ac:dyDescent="0.2">
      <c r="AB3022" s="17" t="s">
        <v>3277</v>
      </c>
    </row>
    <row r="3023" spans="28:28" x14ac:dyDescent="0.2">
      <c r="AB3023" s="17" t="s">
        <v>3278</v>
      </c>
    </row>
    <row r="3024" spans="28:28" x14ac:dyDescent="0.2">
      <c r="AB3024" s="17" t="s">
        <v>3279</v>
      </c>
    </row>
    <row r="3025" spans="28:28" x14ac:dyDescent="0.2">
      <c r="AB3025" s="17" t="s">
        <v>3280</v>
      </c>
    </row>
    <row r="3026" spans="28:28" x14ac:dyDescent="0.2">
      <c r="AB3026" s="17" t="s">
        <v>3281</v>
      </c>
    </row>
    <row r="3027" spans="28:28" x14ac:dyDescent="0.2">
      <c r="AB3027" s="17" t="s">
        <v>3282</v>
      </c>
    </row>
    <row r="3028" spans="28:28" x14ac:dyDescent="0.2">
      <c r="AB3028" s="17" t="s">
        <v>3283</v>
      </c>
    </row>
    <row r="3029" spans="28:28" x14ac:dyDescent="0.2">
      <c r="AB3029" s="17" t="s">
        <v>3284</v>
      </c>
    </row>
    <row r="3030" spans="28:28" x14ac:dyDescent="0.2">
      <c r="AB3030" s="17" t="s">
        <v>3285</v>
      </c>
    </row>
    <row r="3031" spans="28:28" x14ac:dyDescent="0.2">
      <c r="AB3031" s="17" t="s">
        <v>3286</v>
      </c>
    </row>
    <row r="3032" spans="28:28" x14ac:dyDescent="0.2">
      <c r="AB3032" s="17" t="s">
        <v>3287</v>
      </c>
    </row>
    <row r="3033" spans="28:28" x14ac:dyDescent="0.2">
      <c r="AB3033" s="17" t="s">
        <v>3288</v>
      </c>
    </row>
    <row r="3034" spans="28:28" x14ac:dyDescent="0.2">
      <c r="AB3034" s="17" t="s">
        <v>3289</v>
      </c>
    </row>
    <row r="3035" spans="28:28" x14ac:dyDescent="0.2">
      <c r="AB3035" s="17" t="s">
        <v>3290</v>
      </c>
    </row>
    <row r="3036" spans="28:28" x14ac:dyDescent="0.2">
      <c r="AB3036" s="17" t="s">
        <v>3291</v>
      </c>
    </row>
    <row r="3037" spans="28:28" x14ac:dyDescent="0.2">
      <c r="AB3037" s="17" t="s">
        <v>3292</v>
      </c>
    </row>
    <row r="3038" spans="28:28" x14ac:dyDescent="0.2">
      <c r="AB3038" s="17" t="s">
        <v>3293</v>
      </c>
    </row>
    <row r="3039" spans="28:28" x14ac:dyDescent="0.2">
      <c r="AB3039" s="17" t="s">
        <v>3294</v>
      </c>
    </row>
    <row r="3040" spans="28:28" x14ac:dyDescent="0.2">
      <c r="AB3040" s="17" t="s">
        <v>3295</v>
      </c>
    </row>
    <row r="3041" spans="28:28" x14ac:dyDescent="0.2">
      <c r="AB3041" s="17" t="s">
        <v>3296</v>
      </c>
    </row>
    <row r="3042" spans="28:28" x14ac:dyDescent="0.2">
      <c r="AB3042" s="17" t="s">
        <v>3297</v>
      </c>
    </row>
    <row r="3043" spans="28:28" x14ac:dyDescent="0.2">
      <c r="AB3043" s="17" t="s">
        <v>3298</v>
      </c>
    </row>
    <row r="3044" spans="28:28" x14ac:dyDescent="0.2">
      <c r="AB3044" s="17" t="s">
        <v>3299</v>
      </c>
    </row>
    <row r="3045" spans="28:28" x14ac:dyDescent="0.2">
      <c r="AB3045" s="17" t="s">
        <v>3300</v>
      </c>
    </row>
    <row r="3046" spans="28:28" x14ac:dyDescent="0.2">
      <c r="AB3046" s="17" t="s">
        <v>3301</v>
      </c>
    </row>
    <row r="3047" spans="28:28" x14ac:dyDescent="0.2">
      <c r="AB3047" s="17" t="s">
        <v>3302</v>
      </c>
    </row>
    <row r="3048" spans="28:28" x14ac:dyDescent="0.2">
      <c r="AB3048" s="17" t="s">
        <v>3303</v>
      </c>
    </row>
    <row r="3049" spans="28:28" x14ac:dyDescent="0.2">
      <c r="AB3049" s="17" t="s">
        <v>3304</v>
      </c>
    </row>
    <row r="3050" spans="28:28" x14ac:dyDescent="0.2">
      <c r="AB3050" s="17" t="s">
        <v>3305</v>
      </c>
    </row>
    <row r="3051" spans="28:28" x14ac:dyDescent="0.2">
      <c r="AB3051" s="17" t="s">
        <v>3306</v>
      </c>
    </row>
    <row r="3052" spans="28:28" x14ac:dyDescent="0.2">
      <c r="AB3052" s="17" t="s">
        <v>3307</v>
      </c>
    </row>
    <row r="3053" spans="28:28" x14ac:dyDescent="0.2">
      <c r="AB3053" s="17" t="s">
        <v>3308</v>
      </c>
    </row>
    <row r="3054" spans="28:28" x14ac:dyDescent="0.2">
      <c r="AB3054" s="17" t="s">
        <v>3309</v>
      </c>
    </row>
    <row r="3055" spans="28:28" x14ac:dyDescent="0.2">
      <c r="AB3055" s="17" t="s">
        <v>3310</v>
      </c>
    </row>
    <row r="3056" spans="28:28" x14ac:dyDescent="0.2">
      <c r="AB3056" s="17" t="s">
        <v>3311</v>
      </c>
    </row>
    <row r="3057" spans="28:28" x14ac:dyDescent="0.2">
      <c r="AB3057" s="17" t="s">
        <v>3312</v>
      </c>
    </row>
    <row r="3058" spans="28:28" x14ac:dyDescent="0.2">
      <c r="AB3058" s="17" t="s">
        <v>3313</v>
      </c>
    </row>
    <row r="3059" spans="28:28" x14ac:dyDescent="0.2">
      <c r="AB3059" s="17" t="s">
        <v>3314</v>
      </c>
    </row>
    <row r="3060" spans="28:28" x14ac:dyDescent="0.2">
      <c r="AB3060" s="17" t="s">
        <v>3315</v>
      </c>
    </row>
    <row r="3061" spans="28:28" x14ac:dyDescent="0.2">
      <c r="AB3061" s="17" t="s">
        <v>3316</v>
      </c>
    </row>
    <row r="3062" spans="28:28" x14ac:dyDescent="0.2">
      <c r="AB3062" s="17" t="s">
        <v>3317</v>
      </c>
    </row>
    <row r="3063" spans="28:28" x14ac:dyDescent="0.2">
      <c r="AB3063" s="17" t="s">
        <v>3318</v>
      </c>
    </row>
    <row r="3064" spans="28:28" x14ac:dyDescent="0.2">
      <c r="AB3064" s="17" t="s">
        <v>3319</v>
      </c>
    </row>
    <row r="3065" spans="28:28" x14ac:dyDescent="0.2">
      <c r="AB3065" s="17" t="s">
        <v>3320</v>
      </c>
    </row>
    <row r="3066" spans="28:28" x14ac:dyDescent="0.2">
      <c r="AB3066" s="17" t="s">
        <v>3321</v>
      </c>
    </row>
    <row r="3067" spans="28:28" x14ac:dyDescent="0.2">
      <c r="AB3067" s="17" t="s">
        <v>3322</v>
      </c>
    </row>
    <row r="3068" spans="28:28" x14ac:dyDescent="0.2">
      <c r="AB3068" s="17" t="s">
        <v>3323</v>
      </c>
    </row>
    <row r="3069" spans="28:28" x14ac:dyDescent="0.2">
      <c r="AB3069" s="17" t="s">
        <v>3324</v>
      </c>
    </row>
    <row r="3070" spans="28:28" x14ac:dyDescent="0.2">
      <c r="AB3070" s="17" t="s">
        <v>3325</v>
      </c>
    </row>
    <row r="3071" spans="28:28" x14ac:dyDescent="0.2">
      <c r="AB3071" s="17" t="s">
        <v>3326</v>
      </c>
    </row>
    <row r="3072" spans="28:28" x14ac:dyDescent="0.2">
      <c r="AB3072" s="17" t="s">
        <v>3327</v>
      </c>
    </row>
    <row r="3073" spans="28:28" x14ac:dyDescent="0.2">
      <c r="AB3073" s="17" t="s">
        <v>3328</v>
      </c>
    </row>
    <row r="3074" spans="28:28" x14ac:dyDescent="0.2">
      <c r="AB3074" s="17" t="s">
        <v>3329</v>
      </c>
    </row>
    <row r="3075" spans="28:28" x14ac:dyDescent="0.2">
      <c r="AB3075" s="17" t="s">
        <v>3330</v>
      </c>
    </row>
    <row r="3076" spans="28:28" x14ac:dyDescent="0.2">
      <c r="AB3076" s="17" t="s">
        <v>3331</v>
      </c>
    </row>
    <row r="3077" spans="28:28" x14ac:dyDescent="0.2">
      <c r="AB3077" s="17" t="s">
        <v>3332</v>
      </c>
    </row>
    <row r="3078" spans="28:28" x14ac:dyDescent="0.2">
      <c r="AB3078" s="17" t="s">
        <v>3333</v>
      </c>
    </row>
    <row r="3079" spans="28:28" x14ac:dyDescent="0.2">
      <c r="AB3079" s="17" t="s">
        <v>3334</v>
      </c>
    </row>
    <row r="3080" spans="28:28" x14ac:dyDescent="0.2">
      <c r="AB3080" s="17" t="s">
        <v>3335</v>
      </c>
    </row>
    <row r="3081" spans="28:28" x14ac:dyDescent="0.2">
      <c r="AB3081" s="17" t="s">
        <v>3336</v>
      </c>
    </row>
    <row r="3082" spans="28:28" x14ac:dyDescent="0.2">
      <c r="AB3082" s="17" t="s">
        <v>3337</v>
      </c>
    </row>
    <row r="3083" spans="28:28" x14ac:dyDescent="0.2">
      <c r="AB3083" s="17" t="s">
        <v>3338</v>
      </c>
    </row>
    <row r="3084" spans="28:28" x14ac:dyDescent="0.2">
      <c r="AB3084" s="17" t="s">
        <v>3339</v>
      </c>
    </row>
    <row r="3085" spans="28:28" x14ac:dyDescent="0.2">
      <c r="AB3085" s="17" t="s">
        <v>3340</v>
      </c>
    </row>
    <row r="3086" spans="28:28" x14ac:dyDescent="0.2">
      <c r="AB3086" s="17" t="s">
        <v>3341</v>
      </c>
    </row>
    <row r="3087" spans="28:28" x14ac:dyDescent="0.2">
      <c r="AB3087" s="17" t="s">
        <v>3342</v>
      </c>
    </row>
    <row r="3088" spans="28:28" x14ac:dyDescent="0.2">
      <c r="AB3088" s="17" t="s">
        <v>3343</v>
      </c>
    </row>
    <row r="3089" spans="28:28" x14ac:dyDescent="0.2">
      <c r="AB3089" s="17" t="s">
        <v>3344</v>
      </c>
    </row>
    <row r="3090" spans="28:28" x14ac:dyDescent="0.2">
      <c r="AB3090" s="17" t="s">
        <v>3345</v>
      </c>
    </row>
    <row r="3091" spans="28:28" x14ac:dyDescent="0.2">
      <c r="AB3091" s="17" t="s">
        <v>3346</v>
      </c>
    </row>
    <row r="3092" spans="28:28" x14ac:dyDescent="0.2">
      <c r="AB3092" s="17" t="s">
        <v>3347</v>
      </c>
    </row>
    <row r="3093" spans="28:28" x14ac:dyDescent="0.2">
      <c r="AB3093" s="17" t="s">
        <v>3348</v>
      </c>
    </row>
    <row r="3094" spans="28:28" x14ac:dyDescent="0.2">
      <c r="AB3094" s="17" t="s">
        <v>3349</v>
      </c>
    </row>
    <row r="3095" spans="28:28" x14ac:dyDescent="0.2">
      <c r="AB3095" s="17" t="s">
        <v>3350</v>
      </c>
    </row>
    <row r="3096" spans="28:28" x14ac:dyDescent="0.2">
      <c r="AB3096" s="17" t="s">
        <v>3351</v>
      </c>
    </row>
    <row r="3097" spans="28:28" x14ac:dyDescent="0.2">
      <c r="AB3097" s="17" t="s">
        <v>3352</v>
      </c>
    </row>
    <row r="3098" spans="28:28" x14ac:dyDescent="0.2">
      <c r="AB3098" s="17" t="s">
        <v>3353</v>
      </c>
    </row>
    <row r="3099" spans="28:28" x14ac:dyDescent="0.2">
      <c r="AB3099" s="17" t="s">
        <v>3354</v>
      </c>
    </row>
    <row r="3100" spans="28:28" x14ac:dyDescent="0.2">
      <c r="AB3100" s="17" t="s">
        <v>3355</v>
      </c>
    </row>
    <row r="3101" spans="28:28" x14ac:dyDescent="0.2">
      <c r="AB3101" s="17" t="s">
        <v>3356</v>
      </c>
    </row>
    <row r="3102" spans="28:28" x14ac:dyDescent="0.2">
      <c r="AB3102" s="17" t="s">
        <v>3357</v>
      </c>
    </row>
    <row r="3103" spans="28:28" x14ac:dyDescent="0.2">
      <c r="AB3103" s="17" t="s">
        <v>3358</v>
      </c>
    </row>
    <row r="3104" spans="28:28" x14ac:dyDescent="0.2">
      <c r="AB3104" s="17" t="s">
        <v>3359</v>
      </c>
    </row>
    <row r="3105" spans="28:28" x14ac:dyDescent="0.2">
      <c r="AB3105" s="17" t="s">
        <v>3360</v>
      </c>
    </row>
    <row r="3106" spans="28:28" x14ac:dyDescent="0.2">
      <c r="AB3106" s="17" t="s">
        <v>3361</v>
      </c>
    </row>
    <row r="3107" spans="28:28" x14ac:dyDescent="0.2">
      <c r="AB3107" s="17" t="s">
        <v>3362</v>
      </c>
    </row>
    <row r="3108" spans="28:28" x14ac:dyDescent="0.2">
      <c r="AB3108" s="17" t="s">
        <v>3363</v>
      </c>
    </row>
    <row r="3109" spans="28:28" x14ac:dyDescent="0.2">
      <c r="AB3109" s="17" t="s">
        <v>3364</v>
      </c>
    </row>
    <row r="3110" spans="28:28" x14ac:dyDescent="0.2">
      <c r="AB3110" s="17" t="s">
        <v>3365</v>
      </c>
    </row>
    <row r="3111" spans="28:28" x14ac:dyDescent="0.2">
      <c r="AB3111" s="17" t="s">
        <v>3366</v>
      </c>
    </row>
    <row r="3112" spans="28:28" x14ac:dyDescent="0.2">
      <c r="AB3112" s="17" t="s">
        <v>3367</v>
      </c>
    </row>
    <row r="3113" spans="28:28" x14ac:dyDescent="0.2">
      <c r="AB3113" s="17" t="s">
        <v>3368</v>
      </c>
    </row>
    <row r="3114" spans="28:28" x14ac:dyDescent="0.2">
      <c r="AB3114" s="17" t="s">
        <v>3369</v>
      </c>
    </row>
    <row r="3115" spans="28:28" x14ac:dyDescent="0.2">
      <c r="AB3115" s="17" t="s">
        <v>3370</v>
      </c>
    </row>
    <row r="3116" spans="28:28" x14ac:dyDescent="0.2">
      <c r="AB3116" s="17" t="s">
        <v>3371</v>
      </c>
    </row>
    <row r="3117" spans="28:28" x14ac:dyDescent="0.2">
      <c r="AB3117" s="17" t="s">
        <v>3372</v>
      </c>
    </row>
    <row r="3118" spans="28:28" x14ac:dyDescent="0.2">
      <c r="AB3118" s="17" t="s">
        <v>3373</v>
      </c>
    </row>
    <row r="3119" spans="28:28" x14ac:dyDescent="0.2">
      <c r="AB3119" s="17" t="s">
        <v>3374</v>
      </c>
    </row>
    <row r="3120" spans="28:28" x14ac:dyDescent="0.2">
      <c r="AB3120" s="17" t="s">
        <v>3375</v>
      </c>
    </row>
    <row r="3121" spans="28:28" x14ac:dyDescent="0.2">
      <c r="AB3121" s="17" t="s">
        <v>3376</v>
      </c>
    </row>
    <row r="3122" spans="28:28" x14ac:dyDescent="0.2">
      <c r="AB3122" s="17" t="s">
        <v>3377</v>
      </c>
    </row>
    <row r="3123" spans="28:28" x14ac:dyDescent="0.2">
      <c r="AB3123" s="17" t="s">
        <v>3378</v>
      </c>
    </row>
    <row r="3124" spans="28:28" x14ac:dyDescent="0.2">
      <c r="AB3124" s="17" t="s">
        <v>3379</v>
      </c>
    </row>
    <row r="3125" spans="28:28" x14ac:dyDescent="0.2">
      <c r="AB3125" s="17" t="s">
        <v>3380</v>
      </c>
    </row>
    <row r="3126" spans="28:28" x14ac:dyDescent="0.2">
      <c r="AB3126" s="17" t="s">
        <v>3381</v>
      </c>
    </row>
    <row r="3127" spans="28:28" x14ac:dyDescent="0.2">
      <c r="AB3127" s="17" t="s">
        <v>3382</v>
      </c>
    </row>
    <row r="3128" spans="28:28" x14ac:dyDescent="0.2">
      <c r="AB3128" s="17" t="s">
        <v>3383</v>
      </c>
    </row>
    <row r="3129" spans="28:28" x14ac:dyDescent="0.2">
      <c r="AB3129" s="17" t="s">
        <v>3384</v>
      </c>
    </row>
    <row r="3130" spans="28:28" x14ac:dyDescent="0.2">
      <c r="AB3130" s="17" t="s">
        <v>3385</v>
      </c>
    </row>
    <row r="3131" spans="28:28" x14ac:dyDescent="0.2">
      <c r="AB3131" s="17" t="s">
        <v>3386</v>
      </c>
    </row>
    <row r="3132" spans="28:28" x14ac:dyDescent="0.2">
      <c r="AB3132" s="17" t="s">
        <v>3387</v>
      </c>
    </row>
    <row r="3133" spans="28:28" x14ac:dyDescent="0.2">
      <c r="AB3133" s="17" t="s">
        <v>3388</v>
      </c>
    </row>
    <row r="3134" spans="28:28" x14ac:dyDescent="0.2">
      <c r="AB3134" s="17" t="s">
        <v>3389</v>
      </c>
    </row>
    <row r="3135" spans="28:28" x14ac:dyDescent="0.2">
      <c r="AB3135" s="17" t="s">
        <v>3390</v>
      </c>
    </row>
    <row r="3136" spans="28:28" x14ac:dyDescent="0.2">
      <c r="AB3136" s="17" t="s">
        <v>3391</v>
      </c>
    </row>
    <row r="3137" spans="28:28" x14ac:dyDescent="0.2">
      <c r="AB3137" s="17" t="s">
        <v>3392</v>
      </c>
    </row>
    <row r="3138" spans="28:28" x14ac:dyDescent="0.2">
      <c r="AB3138" s="17" t="s">
        <v>3393</v>
      </c>
    </row>
    <row r="3139" spans="28:28" x14ac:dyDescent="0.2">
      <c r="AB3139" s="17" t="s">
        <v>3394</v>
      </c>
    </row>
    <row r="3140" spans="28:28" x14ac:dyDescent="0.2">
      <c r="AB3140" s="17" t="s">
        <v>3395</v>
      </c>
    </row>
    <row r="3141" spans="28:28" x14ac:dyDescent="0.2">
      <c r="AB3141" s="17" t="s">
        <v>3396</v>
      </c>
    </row>
    <row r="3142" spans="28:28" x14ac:dyDescent="0.2">
      <c r="AB3142" s="17" t="s">
        <v>3397</v>
      </c>
    </row>
    <row r="3143" spans="28:28" x14ac:dyDescent="0.2">
      <c r="AB3143" s="17" t="s">
        <v>3398</v>
      </c>
    </row>
    <row r="3144" spans="28:28" x14ac:dyDescent="0.2">
      <c r="AB3144" s="17" t="s">
        <v>3399</v>
      </c>
    </row>
    <row r="3145" spans="28:28" x14ac:dyDescent="0.2">
      <c r="AB3145" s="17" t="s">
        <v>3400</v>
      </c>
    </row>
    <row r="3146" spans="28:28" x14ac:dyDescent="0.2">
      <c r="AB3146" s="17" t="s">
        <v>3401</v>
      </c>
    </row>
    <row r="3147" spans="28:28" x14ac:dyDescent="0.2">
      <c r="AB3147" s="17" t="s">
        <v>3402</v>
      </c>
    </row>
    <row r="3148" spans="28:28" x14ac:dyDescent="0.2">
      <c r="AB3148" s="17" t="s">
        <v>3403</v>
      </c>
    </row>
    <row r="3149" spans="28:28" x14ac:dyDescent="0.2">
      <c r="AB3149" s="17" t="s">
        <v>3404</v>
      </c>
    </row>
    <row r="3150" spans="28:28" x14ac:dyDescent="0.2">
      <c r="AB3150" s="17" t="s">
        <v>3405</v>
      </c>
    </row>
    <row r="3151" spans="28:28" x14ac:dyDescent="0.2">
      <c r="AB3151" s="17" t="s">
        <v>3406</v>
      </c>
    </row>
    <row r="3152" spans="28:28" x14ac:dyDescent="0.2">
      <c r="AB3152" s="17" t="s">
        <v>3407</v>
      </c>
    </row>
    <row r="3153" spans="28:28" x14ac:dyDescent="0.2">
      <c r="AB3153" s="17" t="s">
        <v>3408</v>
      </c>
    </row>
    <row r="3154" spans="28:28" x14ac:dyDescent="0.2">
      <c r="AB3154" s="17" t="s">
        <v>3409</v>
      </c>
    </row>
    <row r="3155" spans="28:28" x14ac:dyDescent="0.2">
      <c r="AB3155" s="17" t="s">
        <v>3410</v>
      </c>
    </row>
    <row r="3156" spans="28:28" x14ac:dyDescent="0.2">
      <c r="AB3156" s="17" t="s">
        <v>3411</v>
      </c>
    </row>
    <row r="3157" spans="28:28" x14ac:dyDescent="0.2">
      <c r="AB3157" s="17" t="s">
        <v>3412</v>
      </c>
    </row>
    <row r="3158" spans="28:28" x14ac:dyDescent="0.2">
      <c r="AB3158" s="17" t="s">
        <v>3413</v>
      </c>
    </row>
    <row r="3159" spans="28:28" x14ac:dyDescent="0.2">
      <c r="AB3159" s="17" t="s">
        <v>3414</v>
      </c>
    </row>
    <row r="3160" spans="28:28" x14ac:dyDescent="0.2">
      <c r="AB3160" s="17" t="s">
        <v>3415</v>
      </c>
    </row>
    <row r="3161" spans="28:28" x14ac:dyDescent="0.2">
      <c r="AB3161" s="17" t="s">
        <v>3416</v>
      </c>
    </row>
    <row r="3162" spans="28:28" x14ac:dyDescent="0.2">
      <c r="AB3162" s="17" t="s">
        <v>3417</v>
      </c>
    </row>
    <row r="3163" spans="28:28" x14ac:dyDescent="0.2">
      <c r="AB3163" s="17" t="s">
        <v>3418</v>
      </c>
    </row>
    <row r="3164" spans="28:28" x14ac:dyDescent="0.2">
      <c r="AB3164" s="17" t="s">
        <v>3419</v>
      </c>
    </row>
    <row r="3165" spans="28:28" x14ac:dyDescent="0.2">
      <c r="AB3165" s="17" t="s">
        <v>3420</v>
      </c>
    </row>
    <row r="3166" spans="28:28" x14ac:dyDescent="0.2">
      <c r="AB3166" s="17" t="s">
        <v>3421</v>
      </c>
    </row>
    <row r="3167" spans="28:28" x14ac:dyDescent="0.2">
      <c r="AB3167" s="17" t="s">
        <v>3422</v>
      </c>
    </row>
    <row r="3168" spans="28:28" x14ac:dyDescent="0.2">
      <c r="AB3168" s="17" t="s">
        <v>3423</v>
      </c>
    </row>
    <row r="3169" spans="28:28" x14ac:dyDescent="0.2">
      <c r="AB3169" s="17" t="s">
        <v>3424</v>
      </c>
    </row>
    <row r="3170" spans="28:28" x14ac:dyDescent="0.2">
      <c r="AB3170" s="17" t="s">
        <v>3425</v>
      </c>
    </row>
    <row r="3171" spans="28:28" x14ac:dyDescent="0.2">
      <c r="AB3171" s="17" t="s">
        <v>3426</v>
      </c>
    </row>
    <row r="3172" spans="28:28" x14ac:dyDescent="0.2">
      <c r="AB3172" s="17" t="s">
        <v>3427</v>
      </c>
    </row>
    <row r="3173" spans="28:28" x14ac:dyDescent="0.2">
      <c r="AB3173" s="17" t="s">
        <v>3428</v>
      </c>
    </row>
    <row r="3174" spans="28:28" x14ac:dyDescent="0.2">
      <c r="AB3174" s="17" t="s">
        <v>3429</v>
      </c>
    </row>
    <row r="3175" spans="28:28" x14ac:dyDescent="0.2">
      <c r="AB3175" s="17" t="s">
        <v>3430</v>
      </c>
    </row>
    <row r="3176" spans="28:28" x14ac:dyDescent="0.2">
      <c r="AB3176" s="17" t="s">
        <v>3431</v>
      </c>
    </row>
    <row r="3177" spans="28:28" x14ac:dyDescent="0.2">
      <c r="AB3177" s="17" t="s">
        <v>3432</v>
      </c>
    </row>
    <row r="3178" spans="28:28" x14ac:dyDescent="0.2">
      <c r="AB3178" s="17" t="s">
        <v>3433</v>
      </c>
    </row>
    <row r="3179" spans="28:28" x14ac:dyDescent="0.2">
      <c r="AB3179" s="17" t="s">
        <v>3434</v>
      </c>
    </row>
    <row r="3180" spans="28:28" x14ac:dyDescent="0.2">
      <c r="AB3180" s="17" t="s">
        <v>3435</v>
      </c>
    </row>
    <row r="3181" spans="28:28" x14ac:dyDescent="0.2">
      <c r="AB3181" s="17" t="s">
        <v>3436</v>
      </c>
    </row>
    <row r="3182" spans="28:28" x14ac:dyDescent="0.2">
      <c r="AB3182" s="17" t="s">
        <v>3437</v>
      </c>
    </row>
    <row r="3183" spans="28:28" x14ac:dyDescent="0.2">
      <c r="AB3183" s="17" t="s">
        <v>3438</v>
      </c>
    </row>
    <row r="3184" spans="28:28" x14ac:dyDescent="0.2">
      <c r="AB3184" s="17" t="s">
        <v>3439</v>
      </c>
    </row>
    <row r="3185" spans="28:28" x14ac:dyDescent="0.2">
      <c r="AB3185" s="17" t="s">
        <v>3440</v>
      </c>
    </row>
    <row r="3186" spans="28:28" x14ac:dyDescent="0.2">
      <c r="AB3186" s="17" t="s">
        <v>3441</v>
      </c>
    </row>
    <row r="3187" spans="28:28" x14ac:dyDescent="0.2">
      <c r="AB3187" s="17" t="s">
        <v>3442</v>
      </c>
    </row>
    <row r="3188" spans="28:28" x14ac:dyDescent="0.2">
      <c r="AB3188" s="17" t="s">
        <v>3443</v>
      </c>
    </row>
    <row r="3189" spans="28:28" x14ac:dyDescent="0.2">
      <c r="AB3189" s="17" t="s">
        <v>3444</v>
      </c>
    </row>
    <row r="3190" spans="28:28" x14ac:dyDescent="0.2">
      <c r="AB3190" s="17" t="s">
        <v>3445</v>
      </c>
    </row>
    <row r="3191" spans="28:28" x14ac:dyDescent="0.2">
      <c r="AB3191" s="17" t="s">
        <v>3446</v>
      </c>
    </row>
    <row r="3192" spans="28:28" x14ac:dyDescent="0.2">
      <c r="AB3192" s="17" t="s">
        <v>3447</v>
      </c>
    </row>
    <row r="3193" spans="28:28" x14ac:dyDescent="0.2">
      <c r="AB3193" s="17" t="s">
        <v>3448</v>
      </c>
    </row>
    <row r="3194" spans="28:28" x14ac:dyDescent="0.2">
      <c r="AB3194" s="17" t="s">
        <v>3449</v>
      </c>
    </row>
    <row r="3195" spans="28:28" x14ac:dyDescent="0.2">
      <c r="AB3195" s="17" t="s">
        <v>3450</v>
      </c>
    </row>
    <row r="3196" spans="28:28" x14ac:dyDescent="0.2">
      <c r="AB3196" s="17" t="s">
        <v>3451</v>
      </c>
    </row>
    <row r="3197" spans="28:28" x14ac:dyDescent="0.2">
      <c r="AB3197" s="17" t="s">
        <v>3452</v>
      </c>
    </row>
    <row r="3198" spans="28:28" x14ac:dyDescent="0.2">
      <c r="AB3198" s="17" t="s">
        <v>3453</v>
      </c>
    </row>
    <row r="3199" spans="28:28" x14ac:dyDescent="0.2">
      <c r="AB3199" s="17" t="s">
        <v>3454</v>
      </c>
    </row>
    <row r="3200" spans="28:28" x14ac:dyDescent="0.2">
      <c r="AB3200" s="17" t="s">
        <v>3455</v>
      </c>
    </row>
    <row r="3201" spans="28:28" x14ac:dyDescent="0.2">
      <c r="AB3201" s="17" t="s">
        <v>3456</v>
      </c>
    </row>
    <row r="3202" spans="28:28" x14ac:dyDescent="0.2">
      <c r="AB3202" s="17" t="s">
        <v>3457</v>
      </c>
    </row>
    <row r="3203" spans="28:28" x14ac:dyDescent="0.2">
      <c r="AB3203" s="17" t="s">
        <v>3458</v>
      </c>
    </row>
    <row r="3204" spans="28:28" x14ac:dyDescent="0.2">
      <c r="AB3204" s="17" t="s">
        <v>3459</v>
      </c>
    </row>
    <row r="3205" spans="28:28" x14ac:dyDescent="0.2">
      <c r="AB3205" s="17" t="s">
        <v>3460</v>
      </c>
    </row>
    <row r="3206" spans="28:28" x14ac:dyDescent="0.2">
      <c r="AB3206" s="17" t="s">
        <v>3461</v>
      </c>
    </row>
    <row r="3207" spans="28:28" x14ac:dyDescent="0.2">
      <c r="AB3207" s="17" t="s">
        <v>3462</v>
      </c>
    </row>
    <row r="3208" spans="28:28" x14ac:dyDescent="0.2">
      <c r="AB3208" s="17" t="s">
        <v>3463</v>
      </c>
    </row>
    <row r="3209" spans="28:28" x14ac:dyDescent="0.2">
      <c r="AB3209" s="17" t="s">
        <v>3464</v>
      </c>
    </row>
    <row r="3210" spans="28:28" x14ac:dyDescent="0.2">
      <c r="AB3210" s="17" t="s">
        <v>3465</v>
      </c>
    </row>
    <row r="3211" spans="28:28" x14ac:dyDescent="0.2">
      <c r="AB3211" s="17" t="s">
        <v>3466</v>
      </c>
    </row>
    <row r="3212" spans="28:28" x14ac:dyDescent="0.2">
      <c r="AB3212" s="17" t="s">
        <v>3467</v>
      </c>
    </row>
    <row r="3213" spans="28:28" x14ac:dyDescent="0.2">
      <c r="AB3213" s="17" t="s">
        <v>3468</v>
      </c>
    </row>
    <row r="3214" spans="28:28" x14ac:dyDescent="0.2">
      <c r="AB3214" s="17" t="s">
        <v>3469</v>
      </c>
    </row>
    <row r="3215" spans="28:28" x14ac:dyDescent="0.2">
      <c r="AB3215" s="17" t="s">
        <v>3470</v>
      </c>
    </row>
    <row r="3216" spans="28:28" x14ac:dyDescent="0.2">
      <c r="AB3216" s="17" t="s">
        <v>3471</v>
      </c>
    </row>
    <row r="3217" spans="28:28" x14ac:dyDescent="0.2">
      <c r="AB3217" s="17" t="s">
        <v>3472</v>
      </c>
    </row>
    <row r="3218" spans="28:28" x14ac:dyDescent="0.2">
      <c r="AB3218" s="17" t="s">
        <v>3473</v>
      </c>
    </row>
    <row r="3219" spans="28:28" x14ac:dyDescent="0.2">
      <c r="AB3219" s="17" t="s">
        <v>3474</v>
      </c>
    </row>
    <row r="3220" spans="28:28" x14ac:dyDescent="0.2">
      <c r="AB3220" s="17" t="s">
        <v>3475</v>
      </c>
    </row>
    <row r="3221" spans="28:28" x14ac:dyDescent="0.2">
      <c r="AB3221" s="17" t="s">
        <v>3476</v>
      </c>
    </row>
    <row r="3222" spans="28:28" x14ac:dyDescent="0.2">
      <c r="AB3222" s="17" t="s">
        <v>3477</v>
      </c>
    </row>
    <row r="3223" spans="28:28" x14ac:dyDescent="0.2">
      <c r="AB3223" s="17" t="s">
        <v>3478</v>
      </c>
    </row>
    <row r="3224" spans="28:28" x14ac:dyDescent="0.2">
      <c r="AB3224" s="17" t="s">
        <v>3479</v>
      </c>
    </row>
    <row r="3225" spans="28:28" x14ac:dyDescent="0.2">
      <c r="AB3225" s="17" t="s">
        <v>3480</v>
      </c>
    </row>
    <row r="3226" spans="28:28" x14ac:dyDescent="0.2">
      <c r="AB3226" s="17" t="s">
        <v>3481</v>
      </c>
    </row>
    <row r="3227" spans="28:28" x14ac:dyDescent="0.2">
      <c r="AB3227" s="17" t="s">
        <v>3482</v>
      </c>
    </row>
    <row r="3228" spans="28:28" x14ac:dyDescent="0.2">
      <c r="AB3228" s="17" t="s">
        <v>3483</v>
      </c>
    </row>
    <row r="3229" spans="28:28" x14ac:dyDescent="0.2">
      <c r="AB3229" s="17" t="s">
        <v>3484</v>
      </c>
    </row>
    <row r="3230" spans="28:28" x14ac:dyDescent="0.2">
      <c r="AB3230" s="17" t="s">
        <v>3485</v>
      </c>
    </row>
    <row r="3231" spans="28:28" x14ac:dyDescent="0.2">
      <c r="AB3231" s="17" t="s">
        <v>3486</v>
      </c>
    </row>
    <row r="3232" spans="28:28" x14ac:dyDescent="0.2">
      <c r="AB3232" s="17" t="s">
        <v>3487</v>
      </c>
    </row>
    <row r="3233" spans="28:28" x14ac:dyDescent="0.2">
      <c r="AB3233" s="17" t="s">
        <v>3488</v>
      </c>
    </row>
    <row r="3234" spans="28:28" x14ac:dyDescent="0.2">
      <c r="AB3234" s="17" t="s">
        <v>3489</v>
      </c>
    </row>
    <row r="3235" spans="28:28" x14ac:dyDescent="0.2">
      <c r="AB3235" s="17" t="s">
        <v>3490</v>
      </c>
    </row>
    <row r="3236" spans="28:28" x14ac:dyDescent="0.2">
      <c r="AB3236" s="17" t="s">
        <v>3491</v>
      </c>
    </row>
    <row r="3237" spans="28:28" x14ac:dyDescent="0.2">
      <c r="AB3237" s="17" t="s">
        <v>3492</v>
      </c>
    </row>
    <row r="3238" spans="28:28" x14ac:dyDescent="0.2">
      <c r="AB3238" s="17" t="s">
        <v>3493</v>
      </c>
    </row>
    <row r="3239" spans="28:28" x14ac:dyDescent="0.2">
      <c r="AB3239" s="17" t="s">
        <v>3494</v>
      </c>
    </row>
    <row r="3240" spans="28:28" x14ac:dyDescent="0.2">
      <c r="AB3240" s="17" t="s">
        <v>3495</v>
      </c>
    </row>
    <row r="3241" spans="28:28" x14ac:dyDescent="0.2">
      <c r="AB3241" s="17" t="s">
        <v>3496</v>
      </c>
    </row>
    <row r="3242" spans="28:28" x14ac:dyDescent="0.2">
      <c r="AB3242" s="17" t="s">
        <v>3497</v>
      </c>
    </row>
    <row r="3243" spans="28:28" x14ac:dyDescent="0.2">
      <c r="AB3243" s="17" t="s">
        <v>3498</v>
      </c>
    </row>
    <row r="3244" spans="28:28" x14ac:dyDescent="0.2">
      <c r="AB3244" s="17" t="s">
        <v>3499</v>
      </c>
    </row>
    <row r="3245" spans="28:28" x14ac:dyDescent="0.2">
      <c r="AB3245" s="17" t="s">
        <v>3500</v>
      </c>
    </row>
    <row r="3246" spans="28:28" x14ac:dyDescent="0.2">
      <c r="AB3246" s="17" t="s">
        <v>3501</v>
      </c>
    </row>
    <row r="3247" spans="28:28" x14ac:dyDescent="0.2">
      <c r="AB3247" s="17" t="s">
        <v>3502</v>
      </c>
    </row>
    <row r="3248" spans="28:28" x14ac:dyDescent="0.2">
      <c r="AB3248" s="17" t="s">
        <v>3503</v>
      </c>
    </row>
    <row r="3249" spans="28:28" x14ac:dyDescent="0.2">
      <c r="AB3249" s="17" t="s">
        <v>3504</v>
      </c>
    </row>
    <row r="3250" spans="28:28" x14ac:dyDescent="0.2">
      <c r="AB3250" s="17" t="s">
        <v>3505</v>
      </c>
    </row>
    <row r="3251" spans="28:28" x14ac:dyDescent="0.2">
      <c r="AB3251" s="17" t="s">
        <v>3506</v>
      </c>
    </row>
    <row r="3252" spans="28:28" x14ac:dyDescent="0.2">
      <c r="AB3252" s="17" t="s">
        <v>3507</v>
      </c>
    </row>
    <row r="3253" spans="28:28" x14ac:dyDescent="0.2">
      <c r="AB3253" s="17" t="s">
        <v>3508</v>
      </c>
    </row>
    <row r="3254" spans="28:28" x14ac:dyDescent="0.2">
      <c r="AB3254" s="17" t="s">
        <v>3509</v>
      </c>
    </row>
    <row r="3255" spans="28:28" x14ac:dyDescent="0.2">
      <c r="AB3255" s="17" t="s">
        <v>3510</v>
      </c>
    </row>
    <row r="3256" spans="28:28" x14ac:dyDescent="0.2">
      <c r="AB3256" s="17" t="s">
        <v>3511</v>
      </c>
    </row>
    <row r="3257" spans="28:28" x14ac:dyDescent="0.2">
      <c r="AB3257" s="17" t="s">
        <v>3512</v>
      </c>
    </row>
    <row r="3258" spans="28:28" x14ac:dyDescent="0.2">
      <c r="AB3258" s="17" t="s">
        <v>3513</v>
      </c>
    </row>
    <row r="3259" spans="28:28" x14ac:dyDescent="0.2">
      <c r="AB3259" s="17" t="s">
        <v>3514</v>
      </c>
    </row>
    <row r="3260" spans="28:28" x14ac:dyDescent="0.2">
      <c r="AB3260" s="17" t="s">
        <v>3515</v>
      </c>
    </row>
    <row r="3261" spans="28:28" x14ac:dyDescent="0.2">
      <c r="AB3261" s="17" t="s">
        <v>3516</v>
      </c>
    </row>
    <row r="3262" spans="28:28" x14ac:dyDescent="0.2">
      <c r="AB3262" s="17" t="s">
        <v>3517</v>
      </c>
    </row>
    <row r="3263" spans="28:28" x14ac:dyDescent="0.2">
      <c r="AB3263" s="17" t="s">
        <v>3518</v>
      </c>
    </row>
    <row r="3264" spans="28:28" x14ac:dyDescent="0.2">
      <c r="AB3264" s="17" t="s">
        <v>3519</v>
      </c>
    </row>
    <row r="3265" spans="28:28" x14ac:dyDescent="0.2">
      <c r="AB3265" s="17" t="s">
        <v>3520</v>
      </c>
    </row>
    <row r="3266" spans="28:28" x14ac:dyDescent="0.2">
      <c r="AB3266" s="17" t="s">
        <v>3521</v>
      </c>
    </row>
    <row r="3267" spans="28:28" x14ac:dyDescent="0.2">
      <c r="AB3267" s="17" t="s">
        <v>3522</v>
      </c>
    </row>
    <row r="3268" spans="28:28" x14ac:dyDescent="0.2">
      <c r="AB3268" s="17" t="s">
        <v>3523</v>
      </c>
    </row>
    <row r="3269" spans="28:28" x14ac:dyDescent="0.2">
      <c r="AB3269" s="17" t="s">
        <v>3524</v>
      </c>
    </row>
    <row r="3270" spans="28:28" x14ac:dyDescent="0.2">
      <c r="AB3270" s="17" t="s">
        <v>3525</v>
      </c>
    </row>
    <row r="3271" spans="28:28" x14ac:dyDescent="0.2">
      <c r="AB3271" s="17" t="s">
        <v>3526</v>
      </c>
    </row>
    <row r="3272" spans="28:28" x14ac:dyDescent="0.2">
      <c r="AB3272" s="17" t="s">
        <v>3527</v>
      </c>
    </row>
    <row r="3273" spans="28:28" x14ac:dyDescent="0.2">
      <c r="AB3273" s="17" t="s">
        <v>3528</v>
      </c>
    </row>
    <row r="3274" spans="28:28" x14ac:dyDescent="0.2">
      <c r="AB3274" s="17" t="s">
        <v>3529</v>
      </c>
    </row>
    <row r="3275" spans="28:28" x14ac:dyDescent="0.2">
      <c r="AB3275" s="17" t="s">
        <v>3530</v>
      </c>
    </row>
    <row r="3276" spans="28:28" x14ac:dyDescent="0.2">
      <c r="AB3276" s="17" t="s">
        <v>3531</v>
      </c>
    </row>
    <row r="3277" spans="28:28" x14ac:dyDescent="0.2">
      <c r="AB3277" s="17" t="s">
        <v>3532</v>
      </c>
    </row>
    <row r="3278" spans="28:28" x14ac:dyDescent="0.2">
      <c r="AB3278" s="17" t="s">
        <v>3533</v>
      </c>
    </row>
    <row r="3279" spans="28:28" x14ac:dyDescent="0.2">
      <c r="AB3279" s="17" t="s">
        <v>3534</v>
      </c>
    </row>
    <row r="3280" spans="28:28" x14ac:dyDescent="0.2">
      <c r="AB3280" s="17" t="s">
        <v>3535</v>
      </c>
    </row>
    <row r="3281" spans="28:28" x14ac:dyDescent="0.2">
      <c r="AB3281" s="17" t="s">
        <v>3536</v>
      </c>
    </row>
    <row r="3282" spans="28:28" x14ac:dyDescent="0.2">
      <c r="AB3282" s="17" t="s">
        <v>3537</v>
      </c>
    </row>
    <row r="3283" spans="28:28" x14ac:dyDescent="0.2">
      <c r="AB3283" s="17" t="s">
        <v>3538</v>
      </c>
    </row>
    <row r="3284" spans="28:28" x14ac:dyDescent="0.2">
      <c r="AB3284" s="17" t="s">
        <v>3539</v>
      </c>
    </row>
    <row r="3285" spans="28:28" x14ac:dyDescent="0.2">
      <c r="AB3285" s="17" t="s">
        <v>3540</v>
      </c>
    </row>
    <row r="3286" spans="28:28" x14ac:dyDescent="0.2">
      <c r="AB3286" s="17" t="s">
        <v>3541</v>
      </c>
    </row>
    <row r="3287" spans="28:28" x14ac:dyDescent="0.2">
      <c r="AB3287" s="17" t="s">
        <v>3542</v>
      </c>
    </row>
    <row r="3288" spans="28:28" x14ac:dyDescent="0.2">
      <c r="AB3288" s="17" t="s">
        <v>3543</v>
      </c>
    </row>
    <row r="3289" spans="28:28" x14ac:dyDescent="0.2">
      <c r="AB3289" s="17" t="s">
        <v>3544</v>
      </c>
    </row>
    <row r="3290" spans="28:28" x14ac:dyDescent="0.2">
      <c r="AB3290" s="17" t="s">
        <v>3545</v>
      </c>
    </row>
    <row r="3291" spans="28:28" x14ac:dyDescent="0.2">
      <c r="AB3291" s="17" t="s">
        <v>3546</v>
      </c>
    </row>
    <row r="3292" spans="28:28" x14ac:dyDescent="0.2">
      <c r="AB3292" s="17" t="s">
        <v>3547</v>
      </c>
    </row>
    <row r="3293" spans="28:28" x14ac:dyDescent="0.2">
      <c r="AB3293" s="17" t="s">
        <v>3548</v>
      </c>
    </row>
    <row r="3294" spans="28:28" x14ac:dyDescent="0.2">
      <c r="AB3294" s="17" t="s">
        <v>3549</v>
      </c>
    </row>
    <row r="3295" spans="28:28" x14ac:dyDescent="0.2">
      <c r="AB3295" s="17" t="s">
        <v>3550</v>
      </c>
    </row>
    <row r="3296" spans="28:28" x14ac:dyDescent="0.2">
      <c r="AB3296" s="17" t="s">
        <v>3551</v>
      </c>
    </row>
    <row r="3297" spans="28:28" x14ac:dyDescent="0.2">
      <c r="AB3297" s="17" t="s">
        <v>3552</v>
      </c>
    </row>
    <row r="3298" spans="28:28" x14ac:dyDescent="0.2">
      <c r="AB3298" s="17" t="s">
        <v>3553</v>
      </c>
    </row>
    <row r="3299" spans="28:28" x14ac:dyDescent="0.2">
      <c r="AB3299" s="17" t="s">
        <v>3554</v>
      </c>
    </row>
    <row r="3300" spans="28:28" x14ac:dyDescent="0.2">
      <c r="AB3300" s="17" t="s">
        <v>3555</v>
      </c>
    </row>
    <row r="3301" spans="28:28" x14ac:dyDescent="0.2">
      <c r="AB3301" s="17" t="s">
        <v>3556</v>
      </c>
    </row>
    <row r="3302" spans="28:28" x14ac:dyDescent="0.2">
      <c r="AB3302" s="17" t="s">
        <v>3557</v>
      </c>
    </row>
    <row r="3303" spans="28:28" x14ac:dyDescent="0.2">
      <c r="AB3303" s="17" t="s">
        <v>3558</v>
      </c>
    </row>
    <row r="3304" spans="28:28" x14ac:dyDescent="0.2">
      <c r="AB3304" s="17" t="s">
        <v>3559</v>
      </c>
    </row>
    <row r="3305" spans="28:28" x14ac:dyDescent="0.2">
      <c r="AB3305" s="17" t="s">
        <v>3560</v>
      </c>
    </row>
    <row r="3306" spans="28:28" x14ac:dyDescent="0.2">
      <c r="AB3306" s="17" t="s">
        <v>3561</v>
      </c>
    </row>
    <row r="3307" spans="28:28" x14ac:dyDescent="0.2">
      <c r="AB3307" s="17" t="s">
        <v>3562</v>
      </c>
    </row>
    <row r="3308" spans="28:28" x14ac:dyDescent="0.2">
      <c r="AB3308" s="17" t="s">
        <v>3563</v>
      </c>
    </row>
    <row r="3309" spans="28:28" x14ac:dyDescent="0.2">
      <c r="AB3309" s="17" t="s">
        <v>3564</v>
      </c>
    </row>
    <row r="3310" spans="28:28" x14ac:dyDescent="0.2">
      <c r="AB3310" s="17" t="s">
        <v>3565</v>
      </c>
    </row>
    <row r="3311" spans="28:28" x14ac:dyDescent="0.2">
      <c r="AB3311" s="17" t="s">
        <v>3566</v>
      </c>
    </row>
    <row r="3312" spans="28:28" x14ac:dyDescent="0.2">
      <c r="AB3312" s="17" t="s">
        <v>3567</v>
      </c>
    </row>
    <row r="3313" spans="28:28" x14ac:dyDescent="0.2">
      <c r="AB3313" s="17" t="s">
        <v>3568</v>
      </c>
    </row>
    <row r="3314" spans="28:28" x14ac:dyDescent="0.2">
      <c r="AB3314" s="17" t="s">
        <v>3569</v>
      </c>
    </row>
    <row r="3315" spans="28:28" x14ac:dyDescent="0.2">
      <c r="AB3315" s="17" t="s">
        <v>3570</v>
      </c>
    </row>
    <row r="3316" spans="28:28" x14ac:dyDescent="0.2">
      <c r="AB3316" s="17" t="s">
        <v>3571</v>
      </c>
    </row>
    <row r="3317" spans="28:28" x14ac:dyDescent="0.2">
      <c r="AB3317" s="17" t="s">
        <v>3572</v>
      </c>
    </row>
    <row r="3318" spans="28:28" x14ac:dyDescent="0.2">
      <c r="AB3318" s="17" t="s">
        <v>3573</v>
      </c>
    </row>
    <row r="3319" spans="28:28" x14ac:dyDescent="0.2">
      <c r="AB3319" s="17" t="s">
        <v>3574</v>
      </c>
    </row>
    <row r="3320" spans="28:28" x14ac:dyDescent="0.2">
      <c r="AB3320" s="17" t="s">
        <v>3575</v>
      </c>
    </row>
    <row r="3321" spans="28:28" x14ac:dyDescent="0.2">
      <c r="AB3321" s="17" t="s">
        <v>3576</v>
      </c>
    </row>
    <row r="3322" spans="28:28" x14ac:dyDescent="0.2">
      <c r="AB3322" s="17" t="s">
        <v>3577</v>
      </c>
    </row>
    <row r="3323" spans="28:28" x14ac:dyDescent="0.2">
      <c r="AB3323" s="17" t="s">
        <v>3578</v>
      </c>
    </row>
    <row r="3324" spans="28:28" x14ac:dyDescent="0.2">
      <c r="AB3324" s="17" t="s">
        <v>3579</v>
      </c>
    </row>
    <row r="3325" spans="28:28" x14ac:dyDescent="0.2">
      <c r="AB3325" s="17" t="s">
        <v>3580</v>
      </c>
    </row>
    <row r="3326" spans="28:28" x14ac:dyDescent="0.2">
      <c r="AB3326" s="17" t="s">
        <v>3581</v>
      </c>
    </row>
    <row r="3327" spans="28:28" x14ac:dyDescent="0.2">
      <c r="AB3327" s="17" t="s">
        <v>3582</v>
      </c>
    </row>
    <row r="3328" spans="28:28" x14ac:dyDescent="0.2">
      <c r="AB3328" s="17" t="s">
        <v>3583</v>
      </c>
    </row>
    <row r="3329" spans="28:28" x14ac:dyDescent="0.2">
      <c r="AB3329" s="17" t="s">
        <v>3584</v>
      </c>
    </row>
    <row r="3330" spans="28:28" x14ac:dyDescent="0.2">
      <c r="AB3330" s="17" t="s">
        <v>3585</v>
      </c>
    </row>
    <row r="3331" spans="28:28" x14ac:dyDescent="0.2">
      <c r="AB3331" s="17" t="s">
        <v>3586</v>
      </c>
    </row>
    <row r="3332" spans="28:28" x14ac:dyDescent="0.2">
      <c r="AB3332" s="17" t="s">
        <v>3587</v>
      </c>
    </row>
    <row r="3333" spans="28:28" x14ac:dyDescent="0.2">
      <c r="AB3333" s="17" t="s">
        <v>3588</v>
      </c>
    </row>
    <row r="3334" spans="28:28" x14ac:dyDescent="0.2">
      <c r="AB3334" s="17" t="s">
        <v>3589</v>
      </c>
    </row>
    <row r="3335" spans="28:28" x14ac:dyDescent="0.2">
      <c r="AB3335" s="17" t="s">
        <v>3590</v>
      </c>
    </row>
    <row r="3336" spans="28:28" x14ac:dyDescent="0.2">
      <c r="AB3336" s="17" t="s">
        <v>3591</v>
      </c>
    </row>
    <row r="3337" spans="28:28" x14ac:dyDescent="0.2">
      <c r="AB3337" s="17" t="s">
        <v>3592</v>
      </c>
    </row>
    <row r="3338" spans="28:28" x14ac:dyDescent="0.2">
      <c r="AB3338" s="17" t="s">
        <v>3593</v>
      </c>
    </row>
    <row r="3339" spans="28:28" x14ac:dyDescent="0.2">
      <c r="AB3339" s="17" t="s">
        <v>3594</v>
      </c>
    </row>
    <row r="3340" spans="28:28" x14ac:dyDescent="0.2">
      <c r="AB3340" s="17" t="s">
        <v>3595</v>
      </c>
    </row>
    <row r="3341" spans="28:28" x14ac:dyDescent="0.2">
      <c r="AB3341" s="17" t="s">
        <v>3596</v>
      </c>
    </row>
    <row r="3342" spans="28:28" x14ac:dyDescent="0.2">
      <c r="AB3342" s="17" t="s">
        <v>3597</v>
      </c>
    </row>
    <row r="3343" spans="28:28" x14ac:dyDescent="0.2">
      <c r="AB3343" s="17" t="s">
        <v>3598</v>
      </c>
    </row>
    <row r="3344" spans="28:28" x14ac:dyDescent="0.2">
      <c r="AB3344" s="17" t="s">
        <v>3599</v>
      </c>
    </row>
    <row r="3345" spans="28:28" x14ac:dyDescent="0.2">
      <c r="AB3345" s="17" t="s">
        <v>3600</v>
      </c>
    </row>
    <row r="3346" spans="28:28" x14ac:dyDescent="0.2">
      <c r="AB3346" s="17" t="s">
        <v>3601</v>
      </c>
    </row>
    <row r="3347" spans="28:28" x14ac:dyDescent="0.2">
      <c r="AB3347" s="17" t="s">
        <v>3602</v>
      </c>
    </row>
    <row r="3348" spans="28:28" x14ac:dyDescent="0.2">
      <c r="AB3348" s="17" t="s">
        <v>3603</v>
      </c>
    </row>
    <row r="3349" spans="28:28" x14ac:dyDescent="0.2">
      <c r="AB3349" s="17" t="s">
        <v>3604</v>
      </c>
    </row>
    <row r="3350" spans="28:28" x14ac:dyDescent="0.2">
      <c r="AB3350" s="17" t="s">
        <v>3605</v>
      </c>
    </row>
    <row r="3351" spans="28:28" x14ac:dyDescent="0.2">
      <c r="AB3351" s="17" t="s">
        <v>3606</v>
      </c>
    </row>
    <row r="3352" spans="28:28" x14ac:dyDescent="0.2">
      <c r="AB3352" s="17" t="s">
        <v>3607</v>
      </c>
    </row>
    <row r="3353" spans="28:28" x14ac:dyDescent="0.2">
      <c r="AB3353" s="17" t="s">
        <v>3608</v>
      </c>
    </row>
    <row r="3354" spans="28:28" x14ac:dyDescent="0.2">
      <c r="AB3354" s="17" t="s">
        <v>3609</v>
      </c>
    </row>
    <row r="3355" spans="28:28" x14ac:dyDescent="0.2">
      <c r="AB3355" s="17" t="s">
        <v>3610</v>
      </c>
    </row>
    <row r="3356" spans="28:28" x14ac:dyDescent="0.2">
      <c r="AB3356" s="17" t="s">
        <v>3611</v>
      </c>
    </row>
    <row r="3357" spans="28:28" x14ac:dyDescent="0.2">
      <c r="AB3357" s="17" t="s">
        <v>3612</v>
      </c>
    </row>
    <row r="3358" spans="28:28" x14ac:dyDescent="0.2">
      <c r="AB3358" s="17" t="s">
        <v>3613</v>
      </c>
    </row>
    <row r="3359" spans="28:28" x14ac:dyDescent="0.2">
      <c r="AB3359" s="17" t="s">
        <v>3614</v>
      </c>
    </row>
    <row r="3360" spans="28:28" x14ac:dyDescent="0.2">
      <c r="AB3360" s="17" t="s">
        <v>3615</v>
      </c>
    </row>
    <row r="3361" spans="28:28" x14ac:dyDescent="0.2">
      <c r="AB3361" s="17" t="s">
        <v>3616</v>
      </c>
    </row>
    <row r="3362" spans="28:28" x14ac:dyDescent="0.2">
      <c r="AB3362" s="17" t="s">
        <v>3617</v>
      </c>
    </row>
    <row r="3363" spans="28:28" x14ac:dyDescent="0.2">
      <c r="AB3363" s="17" t="s">
        <v>3618</v>
      </c>
    </row>
    <row r="3364" spans="28:28" x14ac:dyDescent="0.2">
      <c r="AB3364" s="17" t="s">
        <v>3619</v>
      </c>
    </row>
    <row r="3365" spans="28:28" x14ac:dyDescent="0.2">
      <c r="AB3365" s="17" t="s">
        <v>3620</v>
      </c>
    </row>
    <row r="3366" spans="28:28" x14ac:dyDescent="0.2">
      <c r="AB3366" s="17" t="s">
        <v>3621</v>
      </c>
    </row>
    <row r="3367" spans="28:28" x14ac:dyDescent="0.2">
      <c r="AB3367" s="17" t="s">
        <v>3622</v>
      </c>
    </row>
    <row r="3368" spans="28:28" x14ac:dyDescent="0.2">
      <c r="AB3368" s="17" t="s">
        <v>3623</v>
      </c>
    </row>
    <row r="3369" spans="28:28" x14ac:dyDescent="0.2">
      <c r="AB3369" s="17" t="s">
        <v>3624</v>
      </c>
    </row>
    <row r="3370" spans="28:28" x14ac:dyDescent="0.2">
      <c r="AB3370" s="17" t="s">
        <v>3625</v>
      </c>
    </row>
    <row r="3371" spans="28:28" x14ac:dyDescent="0.2">
      <c r="AB3371" s="17" t="s">
        <v>3626</v>
      </c>
    </row>
    <row r="3372" spans="28:28" x14ac:dyDescent="0.2">
      <c r="AB3372" s="17" t="s">
        <v>3627</v>
      </c>
    </row>
    <row r="3373" spans="28:28" x14ac:dyDescent="0.2">
      <c r="AB3373" s="17" t="s">
        <v>3628</v>
      </c>
    </row>
    <row r="3374" spans="28:28" x14ac:dyDescent="0.2">
      <c r="AB3374" s="17" t="s">
        <v>3629</v>
      </c>
    </row>
    <row r="3375" spans="28:28" x14ac:dyDescent="0.2">
      <c r="AB3375" s="17" t="s">
        <v>3630</v>
      </c>
    </row>
    <row r="3376" spans="28:28" x14ac:dyDescent="0.2">
      <c r="AB3376" s="17" t="s">
        <v>3631</v>
      </c>
    </row>
    <row r="3377" spans="28:28" x14ac:dyDescent="0.2">
      <c r="AB3377" s="17" t="s">
        <v>3632</v>
      </c>
    </row>
    <row r="3378" spans="28:28" x14ac:dyDescent="0.2">
      <c r="AB3378" s="17" t="s">
        <v>3633</v>
      </c>
    </row>
    <row r="3379" spans="28:28" x14ac:dyDescent="0.2">
      <c r="AB3379" s="17" t="s">
        <v>3634</v>
      </c>
    </row>
    <row r="3380" spans="28:28" x14ac:dyDescent="0.2">
      <c r="AB3380" s="17" t="s">
        <v>3635</v>
      </c>
    </row>
    <row r="3381" spans="28:28" x14ac:dyDescent="0.2">
      <c r="AB3381" s="17" t="s">
        <v>3636</v>
      </c>
    </row>
    <row r="3382" spans="28:28" x14ac:dyDescent="0.2">
      <c r="AB3382" s="17" t="s">
        <v>3637</v>
      </c>
    </row>
    <row r="3383" spans="28:28" x14ac:dyDescent="0.2">
      <c r="AB3383" s="17" t="s">
        <v>3638</v>
      </c>
    </row>
    <row r="3384" spans="28:28" x14ac:dyDescent="0.2">
      <c r="AB3384" s="17" t="s">
        <v>3639</v>
      </c>
    </row>
    <row r="3385" spans="28:28" x14ac:dyDescent="0.2">
      <c r="AB3385" s="17" t="s">
        <v>3640</v>
      </c>
    </row>
    <row r="3386" spans="28:28" x14ac:dyDescent="0.2">
      <c r="AB3386" s="17" t="s">
        <v>3641</v>
      </c>
    </row>
    <row r="3387" spans="28:28" x14ac:dyDescent="0.2">
      <c r="AB3387" s="17" t="s">
        <v>3642</v>
      </c>
    </row>
    <row r="3388" spans="28:28" x14ac:dyDescent="0.2">
      <c r="AB3388" s="17" t="s">
        <v>3643</v>
      </c>
    </row>
    <row r="3389" spans="28:28" x14ac:dyDescent="0.2">
      <c r="AB3389" s="17" t="s">
        <v>3644</v>
      </c>
    </row>
    <row r="3390" spans="28:28" x14ac:dyDescent="0.2">
      <c r="AB3390" s="17" t="s">
        <v>3645</v>
      </c>
    </row>
    <row r="3391" spans="28:28" x14ac:dyDescent="0.2">
      <c r="AB3391" s="17" t="s">
        <v>3646</v>
      </c>
    </row>
    <row r="3392" spans="28:28" x14ac:dyDescent="0.2">
      <c r="AB3392" s="17" t="s">
        <v>3647</v>
      </c>
    </row>
    <row r="3393" spans="28:28" x14ac:dyDescent="0.2">
      <c r="AB3393" s="17" t="s">
        <v>3648</v>
      </c>
    </row>
    <row r="3394" spans="28:28" x14ac:dyDescent="0.2">
      <c r="AB3394" s="17" t="s">
        <v>3649</v>
      </c>
    </row>
    <row r="3395" spans="28:28" x14ac:dyDescent="0.2">
      <c r="AB3395" s="17" t="s">
        <v>3650</v>
      </c>
    </row>
    <row r="3396" spans="28:28" x14ac:dyDescent="0.2">
      <c r="AB3396" s="17" t="s">
        <v>3651</v>
      </c>
    </row>
    <row r="3397" spans="28:28" x14ac:dyDescent="0.2">
      <c r="AB3397" s="17" t="s">
        <v>3652</v>
      </c>
    </row>
    <row r="3398" spans="28:28" x14ac:dyDescent="0.2">
      <c r="AB3398" s="17" t="s">
        <v>3653</v>
      </c>
    </row>
    <row r="3399" spans="28:28" x14ac:dyDescent="0.2">
      <c r="AB3399" s="17" t="s">
        <v>3654</v>
      </c>
    </row>
    <row r="3400" spans="28:28" x14ac:dyDescent="0.2">
      <c r="AB3400" s="17" t="s">
        <v>3655</v>
      </c>
    </row>
    <row r="3401" spans="28:28" x14ac:dyDescent="0.2">
      <c r="AB3401" s="17" t="s">
        <v>3656</v>
      </c>
    </row>
    <row r="3402" spans="28:28" x14ac:dyDescent="0.2">
      <c r="AB3402" s="17" t="s">
        <v>3657</v>
      </c>
    </row>
    <row r="3403" spans="28:28" x14ac:dyDescent="0.2">
      <c r="AB3403" s="17" t="s">
        <v>3658</v>
      </c>
    </row>
    <row r="3404" spans="28:28" x14ac:dyDescent="0.2">
      <c r="AB3404" s="17" t="s">
        <v>3659</v>
      </c>
    </row>
    <row r="3405" spans="28:28" x14ac:dyDescent="0.2">
      <c r="AB3405" s="17" t="s">
        <v>3660</v>
      </c>
    </row>
    <row r="3406" spans="28:28" x14ac:dyDescent="0.2">
      <c r="AB3406" s="17" t="s">
        <v>3661</v>
      </c>
    </row>
    <row r="3407" spans="28:28" x14ac:dyDescent="0.2">
      <c r="AB3407" s="17" t="s">
        <v>3662</v>
      </c>
    </row>
    <row r="3408" spans="28:28" x14ac:dyDescent="0.2">
      <c r="AB3408" s="17" t="s">
        <v>3663</v>
      </c>
    </row>
    <row r="3409" spans="28:28" x14ac:dyDescent="0.2">
      <c r="AB3409" s="17" t="s">
        <v>3664</v>
      </c>
    </row>
    <row r="3410" spans="28:28" x14ac:dyDescent="0.2">
      <c r="AB3410" s="17" t="s">
        <v>3665</v>
      </c>
    </row>
    <row r="3411" spans="28:28" x14ac:dyDescent="0.2">
      <c r="AB3411" s="17" t="s">
        <v>3666</v>
      </c>
    </row>
    <row r="3412" spans="28:28" x14ac:dyDescent="0.2">
      <c r="AB3412" s="17" t="s">
        <v>3667</v>
      </c>
    </row>
    <row r="3413" spans="28:28" x14ac:dyDescent="0.2">
      <c r="AB3413" s="17" t="s">
        <v>3668</v>
      </c>
    </row>
    <row r="3414" spans="28:28" x14ac:dyDescent="0.2">
      <c r="AB3414" s="17" t="s">
        <v>3669</v>
      </c>
    </row>
    <row r="3415" spans="28:28" x14ac:dyDescent="0.2">
      <c r="AB3415" s="17" t="s">
        <v>3670</v>
      </c>
    </row>
    <row r="3416" spans="28:28" x14ac:dyDescent="0.2">
      <c r="AB3416" s="17" t="s">
        <v>3671</v>
      </c>
    </row>
    <row r="3417" spans="28:28" x14ac:dyDescent="0.2">
      <c r="AB3417" s="17" t="s">
        <v>3672</v>
      </c>
    </row>
    <row r="3418" spans="28:28" x14ac:dyDescent="0.2">
      <c r="AB3418" s="17" t="s">
        <v>3673</v>
      </c>
    </row>
    <row r="3419" spans="28:28" x14ac:dyDescent="0.2">
      <c r="AB3419" s="17" t="s">
        <v>3674</v>
      </c>
    </row>
    <row r="3420" spans="28:28" x14ac:dyDescent="0.2">
      <c r="AB3420" s="17" t="s">
        <v>3675</v>
      </c>
    </row>
    <row r="3421" spans="28:28" x14ac:dyDescent="0.2">
      <c r="AB3421" s="17" t="s">
        <v>3676</v>
      </c>
    </row>
    <row r="3422" spans="28:28" x14ac:dyDescent="0.2">
      <c r="AB3422" s="17" t="s">
        <v>3677</v>
      </c>
    </row>
    <row r="3423" spans="28:28" x14ac:dyDescent="0.2">
      <c r="AB3423" s="17" t="s">
        <v>3678</v>
      </c>
    </row>
    <row r="3424" spans="28:28" x14ac:dyDescent="0.2">
      <c r="AB3424" s="17" t="s">
        <v>3679</v>
      </c>
    </row>
    <row r="3425" spans="28:28" x14ac:dyDescent="0.2">
      <c r="AB3425" s="17" t="s">
        <v>3680</v>
      </c>
    </row>
    <row r="3426" spans="28:28" x14ac:dyDescent="0.2">
      <c r="AB3426" s="17" t="s">
        <v>3681</v>
      </c>
    </row>
    <row r="3427" spans="28:28" x14ac:dyDescent="0.2">
      <c r="AB3427" s="17" t="s">
        <v>3682</v>
      </c>
    </row>
    <row r="3428" spans="28:28" x14ac:dyDescent="0.2">
      <c r="AB3428" s="17" t="s">
        <v>3683</v>
      </c>
    </row>
    <row r="3429" spans="28:28" x14ac:dyDescent="0.2">
      <c r="AB3429" s="17" t="s">
        <v>3684</v>
      </c>
    </row>
    <row r="3430" spans="28:28" x14ac:dyDescent="0.2">
      <c r="AB3430" s="17" t="s">
        <v>3685</v>
      </c>
    </row>
    <row r="3431" spans="28:28" x14ac:dyDescent="0.2">
      <c r="AB3431" s="17" t="s">
        <v>3686</v>
      </c>
    </row>
    <row r="3432" spans="28:28" x14ac:dyDescent="0.2">
      <c r="AB3432" s="17" t="s">
        <v>3687</v>
      </c>
    </row>
    <row r="3433" spans="28:28" x14ac:dyDescent="0.2">
      <c r="AB3433" s="17" t="s">
        <v>3688</v>
      </c>
    </row>
    <row r="3434" spans="28:28" x14ac:dyDescent="0.2">
      <c r="AB3434" s="17" t="s">
        <v>3689</v>
      </c>
    </row>
    <row r="3435" spans="28:28" x14ac:dyDescent="0.2">
      <c r="AB3435" s="17" t="s">
        <v>3690</v>
      </c>
    </row>
    <row r="3436" spans="28:28" x14ac:dyDescent="0.2">
      <c r="AB3436" s="17" t="s">
        <v>3691</v>
      </c>
    </row>
    <row r="3437" spans="28:28" x14ac:dyDescent="0.2">
      <c r="AB3437" s="17" t="s">
        <v>3692</v>
      </c>
    </row>
    <row r="3438" spans="28:28" x14ac:dyDescent="0.2">
      <c r="AB3438" s="17" t="s">
        <v>3693</v>
      </c>
    </row>
    <row r="3439" spans="28:28" x14ac:dyDescent="0.2">
      <c r="AB3439" s="17" t="s">
        <v>3694</v>
      </c>
    </row>
    <row r="3440" spans="28:28" x14ac:dyDescent="0.2">
      <c r="AB3440" s="17" t="s">
        <v>3695</v>
      </c>
    </row>
    <row r="3441" spans="28:28" x14ac:dyDescent="0.2">
      <c r="AB3441" s="17" t="s">
        <v>3696</v>
      </c>
    </row>
    <row r="3442" spans="28:28" x14ac:dyDescent="0.2">
      <c r="AB3442" s="17" t="s">
        <v>3697</v>
      </c>
    </row>
    <row r="3443" spans="28:28" x14ac:dyDescent="0.2">
      <c r="AB3443" s="17" t="s">
        <v>3698</v>
      </c>
    </row>
    <row r="3444" spans="28:28" x14ac:dyDescent="0.2">
      <c r="AB3444" s="17" t="s">
        <v>3699</v>
      </c>
    </row>
    <row r="3445" spans="28:28" x14ac:dyDescent="0.2">
      <c r="AB3445" s="17" t="s">
        <v>3700</v>
      </c>
    </row>
    <row r="3446" spans="28:28" x14ac:dyDescent="0.2">
      <c r="AB3446" s="17" t="s">
        <v>3701</v>
      </c>
    </row>
    <row r="3447" spans="28:28" x14ac:dyDescent="0.2">
      <c r="AB3447" s="17" t="s">
        <v>3702</v>
      </c>
    </row>
    <row r="3448" spans="28:28" x14ac:dyDescent="0.2">
      <c r="AB3448" s="17" t="s">
        <v>3703</v>
      </c>
    </row>
    <row r="3449" spans="28:28" x14ac:dyDescent="0.2">
      <c r="AB3449" s="17" t="s">
        <v>3704</v>
      </c>
    </row>
    <row r="3450" spans="28:28" x14ac:dyDescent="0.2">
      <c r="AB3450" s="17" t="s">
        <v>3705</v>
      </c>
    </row>
    <row r="3451" spans="28:28" x14ac:dyDescent="0.2">
      <c r="AB3451" s="17" t="s">
        <v>3706</v>
      </c>
    </row>
    <row r="3452" spans="28:28" x14ac:dyDescent="0.2">
      <c r="AB3452" s="17" t="s">
        <v>3707</v>
      </c>
    </row>
    <row r="3453" spans="28:28" x14ac:dyDescent="0.2">
      <c r="AB3453" s="17" t="s">
        <v>3708</v>
      </c>
    </row>
    <row r="3454" spans="28:28" x14ac:dyDescent="0.2">
      <c r="AB3454" s="17" t="s">
        <v>3709</v>
      </c>
    </row>
    <row r="3455" spans="28:28" x14ac:dyDescent="0.2">
      <c r="AB3455" s="17" t="s">
        <v>3710</v>
      </c>
    </row>
    <row r="3456" spans="28:28" x14ac:dyDescent="0.2">
      <c r="AB3456" s="17" t="s">
        <v>3711</v>
      </c>
    </row>
    <row r="3457" spans="28:28" x14ac:dyDescent="0.2">
      <c r="AB3457" s="17" t="s">
        <v>3712</v>
      </c>
    </row>
    <row r="3458" spans="28:28" x14ac:dyDescent="0.2">
      <c r="AB3458" s="17" t="s">
        <v>3713</v>
      </c>
    </row>
    <row r="3459" spans="28:28" x14ac:dyDescent="0.2">
      <c r="AB3459" s="17" t="s">
        <v>3714</v>
      </c>
    </row>
    <row r="3460" spans="28:28" x14ac:dyDescent="0.2">
      <c r="AB3460" s="17" t="s">
        <v>3715</v>
      </c>
    </row>
    <row r="3461" spans="28:28" x14ac:dyDescent="0.2">
      <c r="AB3461" s="17" t="s">
        <v>3716</v>
      </c>
    </row>
    <row r="3462" spans="28:28" x14ac:dyDescent="0.2">
      <c r="AB3462" s="17" t="s">
        <v>3717</v>
      </c>
    </row>
    <row r="3463" spans="28:28" x14ac:dyDescent="0.2">
      <c r="AB3463" s="17" t="s">
        <v>3718</v>
      </c>
    </row>
    <row r="3464" spans="28:28" x14ac:dyDescent="0.2">
      <c r="AB3464" s="17" t="s">
        <v>3719</v>
      </c>
    </row>
    <row r="3465" spans="28:28" x14ac:dyDescent="0.2">
      <c r="AB3465" s="17" t="s">
        <v>3720</v>
      </c>
    </row>
    <row r="3466" spans="28:28" x14ac:dyDescent="0.2">
      <c r="AB3466" s="17" t="s">
        <v>3721</v>
      </c>
    </row>
    <row r="3467" spans="28:28" x14ac:dyDescent="0.2">
      <c r="AB3467" s="17" t="s">
        <v>3722</v>
      </c>
    </row>
    <row r="3468" spans="28:28" x14ac:dyDescent="0.2">
      <c r="AB3468" s="17" t="s">
        <v>3723</v>
      </c>
    </row>
    <row r="3469" spans="28:28" x14ac:dyDescent="0.2">
      <c r="AB3469" s="17" t="s">
        <v>3724</v>
      </c>
    </row>
    <row r="3470" spans="28:28" x14ac:dyDescent="0.2">
      <c r="AB3470" s="17" t="s">
        <v>3725</v>
      </c>
    </row>
    <row r="3471" spans="28:28" x14ac:dyDescent="0.2">
      <c r="AB3471" s="17" t="s">
        <v>3726</v>
      </c>
    </row>
    <row r="3472" spans="28:28" x14ac:dyDescent="0.2">
      <c r="AB3472" s="17" t="s">
        <v>3727</v>
      </c>
    </row>
    <row r="3473" spans="28:28" x14ac:dyDescent="0.2">
      <c r="AB3473" s="17" t="s">
        <v>3728</v>
      </c>
    </row>
    <row r="3474" spans="28:28" x14ac:dyDescent="0.2">
      <c r="AB3474" s="17" t="s">
        <v>3729</v>
      </c>
    </row>
    <row r="3475" spans="28:28" x14ac:dyDescent="0.2">
      <c r="AB3475" s="17" t="s">
        <v>3730</v>
      </c>
    </row>
    <row r="3476" spans="28:28" x14ac:dyDescent="0.2">
      <c r="AB3476" s="17" t="s">
        <v>3731</v>
      </c>
    </row>
    <row r="3477" spans="28:28" x14ac:dyDescent="0.2">
      <c r="AB3477" s="17" t="s">
        <v>3732</v>
      </c>
    </row>
    <row r="3478" spans="28:28" x14ac:dyDescent="0.2">
      <c r="AB3478" s="17" t="s">
        <v>3733</v>
      </c>
    </row>
    <row r="3479" spans="28:28" x14ac:dyDescent="0.2">
      <c r="AB3479" s="17" t="s">
        <v>3734</v>
      </c>
    </row>
    <row r="3480" spans="28:28" x14ac:dyDescent="0.2">
      <c r="AB3480" s="17" t="s">
        <v>3735</v>
      </c>
    </row>
    <row r="3481" spans="28:28" x14ac:dyDescent="0.2">
      <c r="AB3481" s="17" t="s">
        <v>3736</v>
      </c>
    </row>
    <row r="3482" spans="28:28" x14ac:dyDescent="0.2">
      <c r="AB3482" s="17" t="s">
        <v>3737</v>
      </c>
    </row>
    <row r="3483" spans="28:28" x14ac:dyDescent="0.2">
      <c r="AB3483" s="17" t="s">
        <v>3738</v>
      </c>
    </row>
    <row r="3484" spans="28:28" x14ac:dyDescent="0.2">
      <c r="AB3484" s="17" t="s">
        <v>3739</v>
      </c>
    </row>
    <row r="3485" spans="28:28" x14ac:dyDescent="0.2">
      <c r="AB3485" s="17" t="s">
        <v>3740</v>
      </c>
    </row>
    <row r="3486" spans="28:28" x14ac:dyDescent="0.2">
      <c r="AB3486" s="17" t="s">
        <v>3741</v>
      </c>
    </row>
    <row r="3487" spans="28:28" x14ac:dyDescent="0.2">
      <c r="AB3487" s="17" t="s">
        <v>3742</v>
      </c>
    </row>
    <row r="3488" spans="28:28" x14ac:dyDescent="0.2">
      <c r="AB3488" s="17" t="s">
        <v>3743</v>
      </c>
    </row>
    <row r="3489" spans="28:28" x14ac:dyDescent="0.2">
      <c r="AB3489" s="17" t="s">
        <v>3744</v>
      </c>
    </row>
    <row r="3490" spans="28:28" x14ac:dyDescent="0.2">
      <c r="AB3490" s="17" t="s">
        <v>3745</v>
      </c>
    </row>
    <row r="3491" spans="28:28" x14ac:dyDescent="0.2">
      <c r="AB3491" s="17" t="s">
        <v>3746</v>
      </c>
    </row>
    <row r="3492" spans="28:28" x14ac:dyDescent="0.2">
      <c r="AB3492" s="17" t="s">
        <v>3747</v>
      </c>
    </row>
    <row r="3493" spans="28:28" x14ac:dyDescent="0.2">
      <c r="AB3493" s="17" t="s">
        <v>3748</v>
      </c>
    </row>
    <row r="3494" spans="28:28" x14ac:dyDescent="0.2">
      <c r="AB3494" s="17" t="s">
        <v>3749</v>
      </c>
    </row>
    <row r="3495" spans="28:28" x14ac:dyDescent="0.2">
      <c r="AB3495" s="17" t="s">
        <v>3750</v>
      </c>
    </row>
    <row r="3496" spans="28:28" x14ac:dyDescent="0.2">
      <c r="AB3496" s="17" t="s">
        <v>3751</v>
      </c>
    </row>
    <row r="3497" spans="28:28" x14ac:dyDescent="0.2">
      <c r="AB3497" s="17" t="s">
        <v>3752</v>
      </c>
    </row>
    <row r="3498" spans="28:28" x14ac:dyDescent="0.2">
      <c r="AB3498" s="17" t="s">
        <v>3753</v>
      </c>
    </row>
    <row r="3499" spans="28:28" x14ac:dyDescent="0.2">
      <c r="AB3499" s="17" t="s">
        <v>3754</v>
      </c>
    </row>
    <row r="3500" spans="28:28" x14ac:dyDescent="0.2">
      <c r="AB3500" s="17" t="s">
        <v>3755</v>
      </c>
    </row>
    <row r="3501" spans="28:28" x14ac:dyDescent="0.2">
      <c r="AB3501" s="17" t="s">
        <v>3756</v>
      </c>
    </row>
    <row r="3502" spans="28:28" x14ac:dyDescent="0.2">
      <c r="AB3502" s="17" t="s">
        <v>3757</v>
      </c>
    </row>
    <row r="3503" spans="28:28" x14ac:dyDescent="0.2">
      <c r="AB3503" s="17" t="s">
        <v>3758</v>
      </c>
    </row>
    <row r="3504" spans="28:28" x14ac:dyDescent="0.2">
      <c r="AB3504" s="17" t="s">
        <v>3759</v>
      </c>
    </row>
    <row r="3505" spans="28:28" x14ac:dyDescent="0.2">
      <c r="AB3505" s="17" t="s">
        <v>3760</v>
      </c>
    </row>
    <row r="3506" spans="28:28" x14ac:dyDescent="0.2">
      <c r="AB3506" s="17" t="s">
        <v>3761</v>
      </c>
    </row>
    <row r="3507" spans="28:28" x14ac:dyDescent="0.2">
      <c r="AB3507" s="17" t="s">
        <v>3762</v>
      </c>
    </row>
    <row r="3508" spans="28:28" x14ac:dyDescent="0.2">
      <c r="AB3508" s="17" t="s">
        <v>3763</v>
      </c>
    </row>
    <row r="3509" spans="28:28" x14ac:dyDescent="0.2">
      <c r="AB3509" s="17" t="s">
        <v>3764</v>
      </c>
    </row>
    <row r="3510" spans="28:28" x14ac:dyDescent="0.2">
      <c r="AB3510" s="17" t="s">
        <v>3765</v>
      </c>
    </row>
    <row r="3511" spans="28:28" x14ac:dyDescent="0.2">
      <c r="AB3511" s="17" t="s">
        <v>3766</v>
      </c>
    </row>
    <row r="3512" spans="28:28" x14ac:dyDescent="0.2">
      <c r="AB3512" s="17" t="s">
        <v>3767</v>
      </c>
    </row>
    <row r="3513" spans="28:28" x14ac:dyDescent="0.2">
      <c r="AB3513" s="17" t="s">
        <v>3768</v>
      </c>
    </row>
    <row r="3514" spans="28:28" x14ac:dyDescent="0.2">
      <c r="AB3514" s="17" t="s">
        <v>3769</v>
      </c>
    </row>
    <row r="3515" spans="28:28" x14ac:dyDescent="0.2">
      <c r="AB3515" s="17" t="s">
        <v>3770</v>
      </c>
    </row>
    <row r="3516" spans="28:28" x14ac:dyDescent="0.2">
      <c r="AB3516" s="17" t="s">
        <v>3771</v>
      </c>
    </row>
    <row r="3517" spans="28:28" x14ac:dyDescent="0.2">
      <c r="AB3517" s="17" t="s">
        <v>3772</v>
      </c>
    </row>
    <row r="3518" spans="28:28" x14ac:dyDescent="0.2">
      <c r="AB3518" s="17" t="s">
        <v>3773</v>
      </c>
    </row>
    <row r="3519" spans="28:28" x14ac:dyDescent="0.2">
      <c r="AB3519" s="17" t="s">
        <v>3774</v>
      </c>
    </row>
    <row r="3520" spans="28:28" x14ac:dyDescent="0.2">
      <c r="AB3520" s="17" t="s">
        <v>3775</v>
      </c>
    </row>
    <row r="3521" spans="28:28" x14ac:dyDescent="0.2">
      <c r="AB3521" s="17" t="s">
        <v>3776</v>
      </c>
    </row>
    <row r="3522" spans="28:28" x14ac:dyDescent="0.2">
      <c r="AB3522" s="17" t="s">
        <v>3777</v>
      </c>
    </row>
    <row r="3523" spans="28:28" x14ac:dyDescent="0.2">
      <c r="AB3523" s="17" t="s">
        <v>3778</v>
      </c>
    </row>
    <row r="3524" spans="28:28" x14ac:dyDescent="0.2">
      <c r="AB3524" s="17" t="s">
        <v>3779</v>
      </c>
    </row>
    <row r="3525" spans="28:28" x14ac:dyDescent="0.2">
      <c r="AB3525" s="17" t="s">
        <v>3780</v>
      </c>
    </row>
    <row r="3526" spans="28:28" x14ac:dyDescent="0.2">
      <c r="AB3526" s="17" t="s">
        <v>3781</v>
      </c>
    </row>
    <row r="3527" spans="28:28" x14ac:dyDescent="0.2">
      <c r="AB3527" s="17" t="s">
        <v>3782</v>
      </c>
    </row>
    <row r="3528" spans="28:28" x14ac:dyDescent="0.2">
      <c r="AB3528" s="17" t="s">
        <v>3783</v>
      </c>
    </row>
    <row r="3529" spans="28:28" x14ac:dyDescent="0.2">
      <c r="AB3529" s="17" t="s">
        <v>3784</v>
      </c>
    </row>
    <row r="3530" spans="28:28" x14ac:dyDescent="0.2">
      <c r="AB3530" s="17" t="s">
        <v>3785</v>
      </c>
    </row>
    <row r="3531" spans="28:28" x14ac:dyDescent="0.2">
      <c r="AB3531" s="17" t="s">
        <v>3786</v>
      </c>
    </row>
    <row r="3532" spans="28:28" x14ac:dyDescent="0.2">
      <c r="AB3532" s="17" t="s">
        <v>3787</v>
      </c>
    </row>
    <row r="3533" spans="28:28" x14ac:dyDescent="0.2">
      <c r="AB3533" s="17" t="s">
        <v>3788</v>
      </c>
    </row>
    <row r="3534" spans="28:28" x14ac:dyDescent="0.2">
      <c r="AB3534" s="17" t="s">
        <v>3789</v>
      </c>
    </row>
    <row r="3535" spans="28:28" x14ac:dyDescent="0.2">
      <c r="AB3535" s="17" t="s">
        <v>3790</v>
      </c>
    </row>
    <row r="3536" spans="28:28" x14ac:dyDescent="0.2">
      <c r="AB3536" s="17" t="s">
        <v>3791</v>
      </c>
    </row>
    <row r="3537" spans="28:28" x14ac:dyDescent="0.2">
      <c r="AB3537" s="17" t="s">
        <v>3792</v>
      </c>
    </row>
    <row r="3538" spans="28:28" x14ac:dyDescent="0.2">
      <c r="AB3538" s="17" t="s">
        <v>3793</v>
      </c>
    </row>
    <row r="3539" spans="28:28" x14ac:dyDescent="0.2">
      <c r="AB3539" s="17" t="s">
        <v>3794</v>
      </c>
    </row>
    <row r="3540" spans="28:28" x14ac:dyDescent="0.2">
      <c r="AB3540" s="17" t="s">
        <v>3795</v>
      </c>
    </row>
    <row r="3541" spans="28:28" x14ac:dyDescent="0.2">
      <c r="AB3541" s="17" t="s">
        <v>3796</v>
      </c>
    </row>
    <row r="3542" spans="28:28" x14ac:dyDescent="0.2">
      <c r="AB3542" s="17" t="s">
        <v>3797</v>
      </c>
    </row>
    <row r="3543" spans="28:28" x14ac:dyDescent="0.2">
      <c r="AB3543" s="17" t="s">
        <v>3798</v>
      </c>
    </row>
    <row r="3544" spans="28:28" x14ac:dyDescent="0.2">
      <c r="AB3544" s="17" t="s">
        <v>3799</v>
      </c>
    </row>
    <row r="3545" spans="28:28" x14ac:dyDescent="0.2">
      <c r="AB3545" s="17" t="s">
        <v>3800</v>
      </c>
    </row>
    <row r="3546" spans="28:28" x14ac:dyDescent="0.2">
      <c r="AB3546" s="17" t="s">
        <v>3801</v>
      </c>
    </row>
    <row r="3547" spans="28:28" x14ac:dyDescent="0.2">
      <c r="AB3547" s="17" t="s">
        <v>3802</v>
      </c>
    </row>
    <row r="3548" spans="28:28" x14ac:dyDescent="0.2">
      <c r="AB3548" s="17" t="s">
        <v>3803</v>
      </c>
    </row>
    <row r="3549" spans="28:28" x14ac:dyDescent="0.2">
      <c r="AB3549" s="17" t="s">
        <v>3804</v>
      </c>
    </row>
    <row r="3550" spans="28:28" x14ac:dyDescent="0.2">
      <c r="AB3550" s="17" t="s">
        <v>3805</v>
      </c>
    </row>
    <row r="3551" spans="28:28" x14ac:dyDescent="0.2">
      <c r="AB3551" s="17" t="s">
        <v>3806</v>
      </c>
    </row>
    <row r="3552" spans="28:28" x14ac:dyDescent="0.2">
      <c r="AB3552" s="17" t="s">
        <v>3807</v>
      </c>
    </row>
    <row r="3553" spans="28:28" x14ac:dyDescent="0.2">
      <c r="AB3553" s="17" t="s">
        <v>3808</v>
      </c>
    </row>
    <row r="3554" spans="28:28" x14ac:dyDescent="0.2">
      <c r="AB3554" s="17" t="s">
        <v>3809</v>
      </c>
    </row>
    <row r="3555" spans="28:28" x14ac:dyDescent="0.2">
      <c r="AB3555" s="17" t="s">
        <v>3810</v>
      </c>
    </row>
    <row r="3556" spans="28:28" x14ac:dyDescent="0.2">
      <c r="AB3556" s="17" t="s">
        <v>3811</v>
      </c>
    </row>
    <row r="3557" spans="28:28" x14ac:dyDescent="0.2">
      <c r="AB3557" s="17" t="s">
        <v>3812</v>
      </c>
    </row>
    <row r="3558" spans="28:28" x14ac:dyDescent="0.2">
      <c r="AB3558" s="17" t="s">
        <v>3813</v>
      </c>
    </row>
    <row r="3559" spans="28:28" x14ac:dyDescent="0.2">
      <c r="AB3559" s="17" t="s">
        <v>3814</v>
      </c>
    </row>
    <row r="3560" spans="28:28" x14ac:dyDescent="0.2">
      <c r="AB3560" s="17" t="s">
        <v>3815</v>
      </c>
    </row>
    <row r="3561" spans="28:28" x14ac:dyDescent="0.2">
      <c r="AB3561" s="17" t="s">
        <v>3816</v>
      </c>
    </row>
    <row r="3562" spans="28:28" x14ac:dyDescent="0.2">
      <c r="AB3562" s="17" t="s">
        <v>3817</v>
      </c>
    </row>
    <row r="3563" spans="28:28" x14ac:dyDescent="0.2">
      <c r="AB3563" s="17" t="s">
        <v>3818</v>
      </c>
    </row>
    <row r="3564" spans="28:28" x14ac:dyDescent="0.2">
      <c r="AB3564" s="17" t="s">
        <v>3819</v>
      </c>
    </row>
    <row r="3565" spans="28:28" x14ac:dyDescent="0.2">
      <c r="AB3565" s="17" t="s">
        <v>3820</v>
      </c>
    </row>
    <row r="3566" spans="28:28" x14ac:dyDescent="0.2">
      <c r="AB3566" s="17" t="s">
        <v>3821</v>
      </c>
    </row>
    <row r="3567" spans="28:28" x14ac:dyDescent="0.2">
      <c r="AB3567" s="17" t="s">
        <v>3822</v>
      </c>
    </row>
    <row r="3568" spans="28:28" x14ac:dyDescent="0.2">
      <c r="AB3568" s="17" t="s">
        <v>3823</v>
      </c>
    </row>
    <row r="3569" spans="28:28" x14ac:dyDescent="0.2">
      <c r="AB3569" s="17" t="s">
        <v>3824</v>
      </c>
    </row>
    <row r="3570" spans="28:28" x14ac:dyDescent="0.2">
      <c r="AB3570" s="17" t="s">
        <v>3825</v>
      </c>
    </row>
    <row r="3571" spans="28:28" x14ac:dyDescent="0.2">
      <c r="AB3571" s="17" t="s">
        <v>3826</v>
      </c>
    </row>
    <row r="3572" spans="28:28" x14ac:dyDescent="0.2">
      <c r="AB3572" s="17" t="s">
        <v>3827</v>
      </c>
    </row>
    <row r="3573" spans="28:28" x14ac:dyDescent="0.2">
      <c r="AB3573" s="17" t="s">
        <v>3828</v>
      </c>
    </row>
    <row r="3574" spans="28:28" x14ac:dyDescent="0.2">
      <c r="AB3574" s="17" t="s">
        <v>3829</v>
      </c>
    </row>
    <row r="3575" spans="28:28" x14ac:dyDescent="0.2">
      <c r="AB3575" s="17" t="s">
        <v>3830</v>
      </c>
    </row>
    <row r="3576" spans="28:28" x14ac:dyDescent="0.2">
      <c r="AB3576" s="17" t="s">
        <v>3831</v>
      </c>
    </row>
    <row r="3577" spans="28:28" x14ac:dyDescent="0.2">
      <c r="AB3577" s="17" t="s">
        <v>3832</v>
      </c>
    </row>
    <row r="3578" spans="28:28" x14ac:dyDescent="0.2">
      <c r="AB3578" s="17" t="s">
        <v>3833</v>
      </c>
    </row>
    <row r="3579" spans="28:28" x14ac:dyDescent="0.2">
      <c r="AB3579" s="17" t="s">
        <v>3834</v>
      </c>
    </row>
    <row r="3580" spans="28:28" x14ac:dyDescent="0.2">
      <c r="AB3580" s="17" t="s">
        <v>3835</v>
      </c>
    </row>
    <row r="3581" spans="28:28" x14ac:dyDescent="0.2">
      <c r="AB3581" s="17" t="s">
        <v>3836</v>
      </c>
    </row>
    <row r="3582" spans="28:28" x14ac:dyDescent="0.2">
      <c r="AB3582" s="17" t="s">
        <v>3837</v>
      </c>
    </row>
    <row r="3583" spans="28:28" x14ac:dyDescent="0.2">
      <c r="AB3583" s="17" t="s">
        <v>3838</v>
      </c>
    </row>
    <row r="3584" spans="28:28" x14ac:dyDescent="0.2">
      <c r="AB3584" s="17" t="s">
        <v>3839</v>
      </c>
    </row>
    <row r="3585" spans="28:28" x14ac:dyDescent="0.2">
      <c r="AB3585" s="17" t="s">
        <v>3840</v>
      </c>
    </row>
    <row r="3586" spans="28:28" x14ac:dyDescent="0.2">
      <c r="AB3586" s="17" t="s">
        <v>3841</v>
      </c>
    </row>
    <row r="3587" spans="28:28" x14ac:dyDescent="0.2">
      <c r="AB3587" s="17" t="s">
        <v>3842</v>
      </c>
    </row>
    <row r="3588" spans="28:28" x14ac:dyDescent="0.2">
      <c r="AB3588" s="17" t="s">
        <v>3843</v>
      </c>
    </row>
    <row r="3589" spans="28:28" x14ac:dyDescent="0.2">
      <c r="AB3589" s="17" t="s">
        <v>3844</v>
      </c>
    </row>
    <row r="3590" spans="28:28" x14ac:dyDescent="0.2">
      <c r="AB3590" s="17" t="s">
        <v>3845</v>
      </c>
    </row>
    <row r="3591" spans="28:28" x14ac:dyDescent="0.2">
      <c r="AB3591" s="17" t="s">
        <v>3846</v>
      </c>
    </row>
    <row r="3592" spans="28:28" x14ac:dyDescent="0.2">
      <c r="AB3592" s="17" t="s">
        <v>3847</v>
      </c>
    </row>
    <row r="3593" spans="28:28" x14ac:dyDescent="0.2">
      <c r="AB3593" s="17" t="s">
        <v>3848</v>
      </c>
    </row>
    <row r="3594" spans="28:28" x14ac:dyDescent="0.2">
      <c r="AB3594" s="17" t="s">
        <v>3849</v>
      </c>
    </row>
    <row r="3595" spans="28:28" x14ac:dyDescent="0.2">
      <c r="AB3595" s="17" t="s">
        <v>3850</v>
      </c>
    </row>
    <row r="3596" spans="28:28" x14ac:dyDescent="0.2">
      <c r="AB3596" s="17" t="s">
        <v>3851</v>
      </c>
    </row>
    <row r="3597" spans="28:28" x14ac:dyDescent="0.2">
      <c r="AB3597" s="17" t="s">
        <v>3852</v>
      </c>
    </row>
    <row r="3598" spans="28:28" x14ac:dyDescent="0.2">
      <c r="AB3598" s="17" t="s">
        <v>3853</v>
      </c>
    </row>
    <row r="3599" spans="28:28" x14ac:dyDescent="0.2">
      <c r="AB3599" s="17" t="s">
        <v>3854</v>
      </c>
    </row>
    <row r="3600" spans="28:28" x14ac:dyDescent="0.2">
      <c r="AB3600" s="17" t="s">
        <v>3855</v>
      </c>
    </row>
    <row r="3601" spans="28:28" x14ac:dyDescent="0.2">
      <c r="AB3601" s="17" t="s">
        <v>3856</v>
      </c>
    </row>
    <row r="3602" spans="28:28" x14ac:dyDescent="0.2">
      <c r="AB3602" s="17" t="s">
        <v>3857</v>
      </c>
    </row>
    <row r="3603" spans="28:28" x14ac:dyDescent="0.2">
      <c r="AB3603" s="17" t="s">
        <v>3858</v>
      </c>
    </row>
    <row r="3604" spans="28:28" x14ac:dyDescent="0.2">
      <c r="AB3604" s="17" t="s">
        <v>3859</v>
      </c>
    </row>
    <row r="3605" spans="28:28" x14ac:dyDescent="0.2">
      <c r="AB3605" s="17" t="s">
        <v>3860</v>
      </c>
    </row>
    <row r="3606" spans="28:28" x14ac:dyDescent="0.2">
      <c r="AB3606" s="17" t="s">
        <v>3861</v>
      </c>
    </row>
    <row r="3607" spans="28:28" x14ac:dyDescent="0.2">
      <c r="AB3607" s="17" t="s">
        <v>3862</v>
      </c>
    </row>
    <row r="3608" spans="28:28" x14ac:dyDescent="0.2">
      <c r="AB3608" s="17" t="s">
        <v>3863</v>
      </c>
    </row>
    <row r="3609" spans="28:28" x14ac:dyDescent="0.2">
      <c r="AB3609" s="17" t="s">
        <v>3864</v>
      </c>
    </row>
    <row r="3610" spans="28:28" x14ac:dyDescent="0.2">
      <c r="AB3610" s="17" t="s">
        <v>3865</v>
      </c>
    </row>
    <row r="3611" spans="28:28" x14ac:dyDescent="0.2">
      <c r="AB3611" s="17" t="s">
        <v>3866</v>
      </c>
    </row>
    <row r="3612" spans="28:28" x14ac:dyDescent="0.2">
      <c r="AB3612" s="17" t="s">
        <v>3867</v>
      </c>
    </row>
    <row r="3613" spans="28:28" x14ac:dyDescent="0.2">
      <c r="AB3613" s="17" t="s">
        <v>3868</v>
      </c>
    </row>
    <row r="3614" spans="28:28" x14ac:dyDescent="0.2">
      <c r="AB3614" s="17" t="s">
        <v>3869</v>
      </c>
    </row>
    <row r="3615" spans="28:28" x14ac:dyDescent="0.2">
      <c r="AB3615" s="17" t="s">
        <v>3870</v>
      </c>
    </row>
    <row r="3616" spans="28:28" x14ac:dyDescent="0.2">
      <c r="AB3616" s="17" t="s">
        <v>3871</v>
      </c>
    </row>
    <row r="3617" spans="28:28" x14ac:dyDescent="0.2">
      <c r="AB3617" s="17" t="s">
        <v>3872</v>
      </c>
    </row>
    <row r="3618" spans="28:28" x14ac:dyDescent="0.2">
      <c r="AB3618" s="17" t="s">
        <v>3873</v>
      </c>
    </row>
    <row r="3619" spans="28:28" x14ac:dyDescent="0.2">
      <c r="AB3619" s="17" t="s">
        <v>3874</v>
      </c>
    </row>
    <row r="3620" spans="28:28" x14ac:dyDescent="0.2">
      <c r="AB3620" s="17" t="s">
        <v>3875</v>
      </c>
    </row>
    <row r="3621" spans="28:28" x14ac:dyDescent="0.2">
      <c r="AB3621" s="17" t="s">
        <v>3876</v>
      </c>
    </row>
    <row r="3622" spans="28:28" x14ac:dyDescent="0.2">
      <c r="AB3622" s="17" t="s">
        <v>3877</v>
      </c>
    </row>
    <row r="3623" spans="28:28" x14ac:dyDescent="0.2">
      <c r="AB3623" s="17" t="s">
        <v>3878</v>
      </c>
    </row>
    <row r="3624" spans="28:28" x14ac:dyDescent="0.2">
      <c r="AB3624" s="17" t="s">
        <v>3879</v>
      </c>
    </row>
    <row r="3625" spans="28:28" x14ac:dyDescent="0.2">
      <c r="AB3625" s="17" t="s">
        <v>3880</v>
      </c>
    </row>
    <row r="3626" spans="28:28" x14ac:dyDescent="0.2">
      <c r="AB3626" s="17" t="s">
        <v>3881</v>
      </c>
    </row>
    <row r="3627" spans="28:28" x14ac:dyDescent="0.2">
      <c r="AB3627" s="17" t="s">
        <v>3882</v>
      </c>
    </row>
    <row r="3628" spans="28:28" x14ac:dyDescent="0.2">
      <c r="AB3628" s="17" t="s">
        <v>3883</v>
      </c>
    </row>
    <row r="3629" spans="28:28" x14ac:dyDescent="0.2">
      <c r="AB3629" s="17" t="s">
        <v>3884</v>
      </c>
    </row>
    <row r="3630" spans="28:28" x14ac:dyDescent="0.2">
      <c r="AB3630" s="17" t="s">
        <v>3885</v>
      </c>
    </row>
    <row r="3631" spans="28:28" x14ac:dyDescent="0.2">
      <c r="AB3631" s="17" t="s">
        <v>3886</v>
      </c>
    </row>
    <row r="3632" spans="28:28" x14ac:dyDescent="0.2">
      <c r="AB3632" s="17" t="s">
        <v>3887</v>
      </c>
    </row>
    <row r="3633" spans="28:28" x14ac:dyDescent="0.2">
      <c r="AB3633" s="17" t="s">
        <v>3888</v>
      </c>
    </row>
    <row r="3634" spans="28:28" x14ac:dyDescent="0.2">
      <c r="AB3634" s="17" t="s">
        <v>3889</v>
      </c>
    </row>
    <row r="3635" spans="28:28" x14ac:dyDescent="0.2">
      <c r="AB3635" s="17" t="s">
        <v>3890</v>
      </c>
    </row>
    <row r="3636" spans="28:28" x14ac:dyDescent="0.2">
      <c r="AB3636" s="17" t="s">
        <v>3891</v>
      </c>
    </row>
    <row r="3637" spans="28:28" x14ac:dyDescent="0.2">
      <c r="AB3637" s="17" t="s">
        <v>3892</v>
      </c>
    </row>
    <row r="3638" spans="28:28" x14ac:dyDescent="0.2">
      <c r="AB3638" s="17" t="s">
        <v>3893</v>
      </c>
    </row>
    <row r="3639" spans="28:28" x14ac:dyDescent="0.2">
      <c r="AB3639" s="17" t="s">
        <v>3894</v>
      </c>
    </row>
    <row r="3640" spans="28:28" x14ac:dyDescent="0.2">
      <c r="AB3640" s="17" t="s">
        <v>3895</v>
      </c>
    </row>
    <row r="3641" spans="28:28" x14ac:dyDescent="0.2">
      <c r="AB3641" s="17" t="s">
        <v>3896</v>
      </c>
    </row>
    <row r="3642" spans="28:28" x14ac:dyDescent="0.2">
      <c r="AB3642" s="17" t="s">
        <v>3897</v>
      </c>
    </row>
    <row r="3643" spans="28:28" x14ac:dyDescent="0.2">
      <c r="AB3643" s="17" t="s">
        <v>3898</v>
      </c>
    </row>
    <row r="3644" spans="28:28" x14ac:dyDescent="0.2">
      <c r="AB3644" s="17" t="s">
        <v>3899</v>
      </c>
    </row>
    <row r="3645" spans="28:28" x14ac:dyDescent="0.2">
      <c r="AB3645" s="17" t="s">
        <v>3900</v>
      </c>
    </row>
    <row r="3646" spans="28:28" x14ac:dyDescent="0.2">
      <c r="AB3646" s="17" t="s">
        <v>3901</v>
      </c>
    </row>
    <row r="3647" spans="28:28" x14ac:dyDescent="0.2">
      <c r="AB3647" s="17" t="s">
        <v>3902</v>
      </c>
    </row>
    <row r="3648" spans="28:28" x14ac:dyDescent="0.2">
      <c r="AB3648" s="17" t="s">
        <v>3903</v>
      </c>
    </row>
    <row r="3649" spans="28:28" x14ac:dyDescent="0.2">
      <c r="AB3649" s="17" t="s">
        <v>3904</v>
      </c>
    </row>
    <row r="3650" spans="28:28" x14ac:dyDescent="0.2">
      <c r="AB3650" s="17" t="s">
        <v>3905</v>
      </c>
    </row>
    <row r="3651" spans="28:28" x14ac:dyDescent="0.2">
      <c r="AB3651" s="17" t="s">
        <v>3906</v>
      </c>
    </row>
    <row r="3652" spans="28:28" x14ac:dyDescent="0.2">
      <c r="AB3652" s="17" t="s">
        <v>3907</v>
      </c>
    </row>
    <row r="3653" spans="28:28" x14ac:dyDescent="0.2">
      <c r="AB3653" s="17" t="s">
        <v>3908</v>
      </c>
    </row>
    <row r="3654" spans="28:28" x14ac:dyDescent="0.2">
      <c r="AB3654" s="17" t="s">
        <v>3909</v>
      </c>
    </row>
    <row r="3655" spans="28:28" x14ac:dyDescent="0.2">
      <c r="AB3655" s="17" t="s">
        <v>3910</v>
      </c>
    </row>
    <row r="3656" spans="28:28" x14ac:dyDescent="0.2">
      <c r="AB3656" s="17" t="s">
        <v>3911</v>
      </c>
    </row>
    <row r="3657" spans="28:28" x14ac:dyDescent="0.2">
      <c r="AB3657" s="17" t="s">
        <v>3912</v>
      </c>
    </row>
    <row r="3658" spans="28:28" x14ac:dyDescent="0.2">
      <c r="AB3658" s="17" t="s">
        <v>3913</v>
      </c>
    </row>
    <row r="3659" spans="28:28" x14ac:dyDescent="0.2">
      <c r="AB3659" s="17" t="s">
        <v>3914</v>
      </c>
    </row>
    <row r="3660" spans="28:28" x14ac:dyDescent="0.2">
      <c r="AB3660" s="17" t="s">
        <v>3915</v>
      </c>
    </row>
    <row r="3661" spans="28:28" x14ac:dyDescent="0.2">
      <c r="AB3661" s="17" t="s">
        <v>3916</v>
      </c>
    </row>
    <row r="3662" spans="28:28" x14ac:dyDescent="0.2">
      <c r="AB3662" s="17" t="s">
        <v>3917</v>
      </c>
    </row>
    <row r="3663" spans="28:28" x14ac:dyDescent="0.2">
      <c r="AB3663" s="17" t="s">
        <v>3918</v>
      </c>
    </row>
    <row r="3664" spans="28:28" x14ac:dyDescent="0.2">
      <c r="AB3664" s="17" t="s">
        <v>3919</v>
      </c>
    </row>
    <row r="3665" spans="28:28" x14ac:dyDescent="0.2">
      <c r="AB3665" s="17" t="s">
        <v>3920</v>
      </c>
    </row>
    <row r="3666" spans="28:28" x14ac:dyDescent="0.2">
      <c r="AB3666" s="17" t="s">
        <v>3921</v>
      </c>
    </row>
    <row r="3667" spans="28:28" x14ac:dyDescent="0.2">
      <c r="AB3667" s="17" t="s">
        <v>3922</v>
      </c>
    </row>
    <row r="3668" spans="28:28" x14ac:dyDescent="0.2">
      <c r="AB3668" s="17" t="s">
        <v>3923</v>
      </c>
    </row>
    <row r="3669" spans="28:28" x14ac:dyDescent="0.2">
      <c r="AB3669" s="17" t="s">
        <v>3924</v>
      </c>
    </row>
    <row r="3670" spans="28:28" x14ac:dyDescent="0.2">
      <c r="AB3670" s="17" t="s">
        <v>3925</v>
      </c>
    </row>
    <row r="3671" spans="28:28" x14ac:dyDescent="0.2">
      <c r="AB3671" s="17" t="s">
        <v>3926</v>
      </c>
    </row>
    <row r="3672" spans="28:28" x14ac:dyDescent="0.2">
      <c r="AB3672" s="17" t="s">
        <v>3927</v>
      </c>
    </row>
    <row r="3673" spans="28:28" x14ac:dyDescent="0.2">
      <c r="AB3673" s="17" t="s">
        <v>3928</v>
      </c>
    </row>
    <row r="3674" spans="28:28" x14ac:dyDescent="0.2">
      <c r="AB3674" s="17" t="s">
        <v>3929</v>
      </c>
    </row>
    <row r="3675" spans="28:28" x14ac:dyDescent="0.2">
      <c r="AB3675" s="17" t="s">
        <v>3930</v>
      </c>
    </row>
    <row r="3676" spans="28:28" x14ac:dyDescent="0.2">
      <c r="AB3676" s="17" t="s">
        <v>3931</v>
      </c>
    </row>
    <row r="3677" spans="28:28" x14ac:dyDescent="0.2">
      <c r="AB3677" s="17" t="s">
        <v>3932</v>
      </c>
    </row>
    <row r="3678" spans="28:28" x14ac:dyDescent="0.2">
      <c r="AB3678" s="17" t="s">
        <v>3933</v>
      </c>
    </row>
    <row r="3679" spans="28:28" x14ac:dyDescent="0.2">
      <c r="AB3679" s="17" t="s">
        <v>3934</v>
      </c>
    </row>
    <row r="3680" spans="28:28" x14ac:dyDescent="0.2">
      <c r="AB3680" s="17" t="s">
        <v>3935</v>
      </c>
    </row>
    <row r="3681" spans="28:28" x14ac:dyDescent="0.2">
      <c r="AB3681" s="17" t="s">
        <v>3936</v>
      </c>
    </row>
    <row r="3682" spans="28:28" x14ac:dyDescent="0.2">
      <c r="AB3682" s="17" t="s">
        <v>3937</v>
      </c>
    </row>
    <row r="3683" spans="28:28" x14ac:dyDescent="0.2">
      <c r="AB3683" s="17" t="s">
        <v>3938</v>
      </c>
    </row>
    <row r="3684" spans="28:28" x14ac:dyDescent="0.2">
      <c r="AB3684" s="17" t="s">
        <v>3939</v>
      </c>
    </row>
    <row r="3685" spans="28:28" x14ac:dyDescent="0.2">
      <c r="AB3685" s="17" t="s">
        <v>3940</v>
      </c>
    </row>
    <row r="3686" spans="28:28" x14ac:dyDescent="0.2">
      <c r="AB3686" s="17" t="s">
        <v>3941</v>
      </c>
    </row>
    <row r="3687" spans="28:28" x14ac:dyDescent="0.2">
      <c r="AB3687" s="17" t="s">
        <v>3942</v>
      </c>
    </row>
    <row r="3688" spans="28:28" x14ac:dyDescent="0.2">
      <c r="AB3688" s="17" t="s">
        <v>3943</v>
      </c>
    </row>
    <row r="3689" spans="28:28" x14ac:dyDescent="0.2">
      <c r="AB3689" s="17" t="s">
        <v>3944</v>
      </c>
    </row>
    <row r="3690" spans="28:28" x14ac:dyDescent="0.2">
      <c r="AB3690" s="17" t="s">
        <v>3945</v>
      </c>
    </row>
    <row r="3691" spans="28:28" x14ac:dyDescent="0.2">
      <c r="AB3691" s="17" t="s">
        <v>3946</v>
      </c>
    </row>
    <row r="3692" spans="28:28" x14ac:dyDescent="0.2">
      <c r="AB3692" s="17" t="s">
        <v>3947</v>
      </c>
    </row>
    <row r="3693" spans="28:28" x14ac:dyDescent="0.2">
      <c r="AB3693" s="17" t="s">
        <v>3948</v>
      </c>
    </row>
    <row r="3694" spans="28:28" x14ac:dyDescent="0.2">
      <c r="AB3694" s="17" t="s">
        <v>3949</v>
      </c>
    </row>
    <row r="3695" spans="28:28" x14ac:dyDescent="0.2">
      <c r="AB3695" s="17" t="s">
        <v>3950</v>
      </c>
    </row>
    <row r="3696" spans="28:28" x14ac:dyDescent="0.2">
      <c r="AB3696" s="17" t="s">
        <v>3951</v>
      </c>
    </row>
    <row r="3697" spans="28:28" x14ac:dyDescent="0.2">
      <c r="AB3697" s="17" t="s">
        <v>3952</v>
      </c>
    </row>
    <row r="3698" spans="28:28" x14ac:dyDescent="0.2">
      <c r="AB3698" s="17" t="s">
        <v>3953</v>
      </c>
    </row>
    <row r="3699" spans="28:28" x14ac:dyDescent="0.2">
      <c r="AB3699" s="17" t="s">
        <v>3954</v>
      </c>
    </row>
    <row r="3700" spans="28:28" x14ac:dyDescent="0.2">
      <c r="AB3700" s="17" t="s">
        <v>3955</v>
      </c>
    </row>
    <row r="3701" spans="28:28" x14ac:dyDescent="0.2">
      <c r="AB3701" s="17" t="s">
        <v>3956</v>
      </c>
    </row>
    <row r="3702" spans="28:28" x14ac:dyDescent="0.2">
      <c r="AB3702" s="17" t="s">
        <v>3957</v>
      </c>
    </row>
    <row r="3703" spans="28:28" x14ac:dyDescent="0.2">
      <c r="AB3703" s="17" t="s">
        <v>3958</v>
      </c>
    </row>
    <row r="3704" spans="28:28" x14ac:dyDescent="0.2">
      <c r="AB3704" s="17" t="s">
        <v>3959</v>
      </c>
    </row>
    <row r="3705" spans="28:28" x14ac:dyDescent="0.2">
      <c r="AB3705" s="17" t="s">
        <v>3960</v>
      </c>
    </row>
    <row r="3706" spans="28:28" x14ac:dyDescent="0.2">
      <c r="AB3706" s="17" t="s">
        <v>3961</v>
      </c>
    </row>
    <row r="3707" spans="28:28" x14ac:dyDescent="0.2">
      <c r="AB3707" s="17" t="s">
        <v>3962</v>
      </c>
    </row>
    <row r="3708" spans="28:28" x14ac:dyDescent="0.2">
      <c r="AB3708" s="17" t="s">
        <v>3963</v>
      </c>
    </row>
    <row r="3709" spans="28:28" x14ac:dyDescent="0.2">
      <c r="AB3709" s="17" t="s">
        <v>3964</v>
      </c>
    </row>
    <row r="3710" spans="28:28" x14ac:dyDescent="0.2">
      <c r="AB3710" s="17" t="s">
        <v>3965</v>
      </c>
    </row>
    <row r="3711" spans="28:28" x14ac:dyDescent="0.2">
      <c r="AB3711" s="17" t="s">
        <v>3966</v>
      </c>
    </row>
    <row r="3712" spans="28:28" x14ac:dyDescent="0.2">
      <c r="AB3712" s="17" t="s">
        <v>3967</v>
      </c>
    </row>
    <row r="3713" spans="28:28" x14ac:dyDescent="0.2">
      <c r="AB3713" s="17" t="s">
        <v>3968</v>
      </c>
    </row>
    <row r="3714" spans="28:28" x14ac:dyDescent="0.2">
      <c r="AB3714" s="17" t="s">
        <v>3969</v>
      </c>
    </row>
    <row r="3715" spans="28:28" x14ac:dyDescent="0.2">
      <c r="AB3715" s="17" t="s">
        <v>3970</v>
      </c>
    </row>
    <row r="3716" spans="28:28" x14ac:dyDescent="0.2">
      <c r="AB3716" s="17" t="s">
        <v>3971</v>
      </c>
    </row>
    <row r="3717" spans="28:28" x14ac:dyDescent="0.2">
      <c r="AB3717" s="17" t="s">
        <v>3972</v>
      </c>
    </row>
    <row r="3718" spans="28:28" x14ac:dyDescent="0.2">
      <c r="AB3718" s="17" t="s">
        <v>3973</v>
      </c>
    </row>
    <row r="3719" spans="28:28" x14ac:dyDescent="0.2">
      <c r="AB3719" s="17" t="s">
        <v>3974</v>
      </c>
    </row>
    <row r="3720" spans="28:28" x14ac:dyDescent="0.2">
      <c r="AB3720" s="17" t="s">
        <v>3975</v>
      </c>
    </row>
    <row r="3721" spans="28:28" x14ac:dyDescent="0.2">
      <c r="AB3721" s="17" t="s">
        <v>3976</v>
      </c>
    </row>
    <row r="3722" spans="28:28" x14ac:dyDescent="0.2">
      <c r="AB3722" s="17" t="s">
        <v>3977</v>
      </c>
    </row>
    <row r="3723" spans="28:28" x14ac:dyDescent="0.2">
      <c r="AB3723" s="17" t="s">
        <v>3978</v>
      </c>
    </row>
    <row r="3724" spans="28:28" x14ac:dyDescent="0.2">
      <c r="AB3724" s="17" t="s">
        <v>3979</v>
      </c>
    </row>
    <row r="3725" spans="28:28" x14ac:dyDescent="0.2">
      <c r="AB3725" s="17" t="s">
        <v>3980</v>
      </c>
    </row>
    <row r="3726" spans="28:28" x14ac:dyDescent="0.2">
      <c r="AB3726" s="17" t="s">
        <v>3981</v>
      </c>
    </row>
    <row r="3727" spans="28:28" x14ac:dyDescent="0.2">
      <c r="AB3727" s="17" t="s">
        <v>3982</v>
      </c>
    </row>
    <row r="3728" spans="28:28" x14ac:dyDescent="0.2">
      <c r="AB3728" s="17" t="s">
        <v>3983</v>
      </c>
    </row>
    <row r="3729" spans="28:28" x14ac:dyDescent="0.2">
      <c r="AB3729" s="17" t="s">
        <v>3984</v>
      </c>
    </row>
    <row r="3730" spans="28:28" x14ac:dyDescent="0.2">
      <c r="AB3730" s="17" t="s">
        <v>3985</v>
      </c>
    </row>
    <row r="3731" spans="28:28" x14ac:dyDescent="0.2">
      <c r="AB3731" s="17" t="s">
        <v>3986</v>
      </c>
    </row>
    <row r="3732" spans="28:28" x14ac:dyDescent="0.2">
      <c r="AB3732" s="17" t="s">
        <v>3987</v>
      </c>
    </row>
    <row r="3733" spans="28:28" x14ac:dyDescent="0.2">
      <c r="AB3733" s="17" t="s">
        <v>3988</v>
      </c>
    </row>
    <row r="3734" spans="28:28" x14ac:dyDescent="0.2">
      <c r="AB3734" s="17" t="s">
        <v>3989</v>
      </c>
    </row>
    <row r="3735" spans="28:28" x14ac:dyDescent="0.2">
      <c r="AB3735" s="17" t="s">
        <v>3990</v>
      </c>
    </row>
    <row r="3736" spans="28:28" x14ac:dyDescent="0.2">
      <c r="AB3736" s="17" t="s">
        <v>3991</v>
      </c>
    </row>
    <row r="3737" spans="28:28" x14ac:dyDescent="0.2">
      <c r="AB3737" s="17" t="s">
        <v>3992</v>
      </c>
    </row>
    <row r="3738" spans="28:28" x14ac:dyDescent="0.2">
      <c r="AB3738" s="17" t="s">
        <v>3993</v>
      </c>
    </row>
    <row r="3739" spans="28:28" x14ac:dyDescent="0.2">
      <c r="AB3739" s="17" t="s">
        <v>3994</v>
      </c>
    </row>
    <row r="3740" spans="28:28" x14ac:dyDescent="0.2">
      <c r="AB3740" s="17" t="s">
        <v>3995</v>
      </c>
    </row>
    <row r="3741" spans="28:28" x14ac:dyDescent="0.2">
      <c r="AB3741" s="17" t="s">
        <v>3996</v>
      </c>
    </row>
    <row r="3742" spans="28:28" x14ac:dyDescent="0.2">
      <c r="AB3742" s="17" t="s">
        <v>3997</v>
      </c>
    </row>
    <row r="3743" spans="28:28" x14ac:dyDescent="0.2">
      <c r="AB3743" s="17" t="s">
        <v>3998</v>
      </c>
    </row>
    <row r="3744" spans="28:28" x14ac:dyDescent="0.2">
      <c r="AB3744" s="17" t="s">
        <v>3999</v>
      </c>
    </row>
    <row r="3745" spans="28:28" x14ac:dyDescent="0.2">
      <c r="AB3745" s="17" t="s">
        <v>4000</v>
      </c>
    </row>
    <row r="3746" spans="28:28" x14ac:dyDescent="0.2">
      <c r="AB3746" s="17" t="s">
        <v>4001</v>
      </c>
    </row>
    <row r="3747" spans="28:28" x14ac:dyDescent="0.2">
      <c r="AB3747" s="17" t="s">
        <v>4002</v>
      </c>
    </row>
    <row r="3748" spans="28:28" x14ac:dyDescent="0.2">
      <c r="AB3748" s="17" t="s">
        <v>4003</v>
      </c>
    </row>
    <row r="3749" spans="28:28" x14ac:dyDescent="0.2">
      <c r="AB3749" s="17" t="s">
        <v>4004</v>
      </c>
    </row>
    <row r="3750" spans="28:28" x14ac:dyDescent="0.2">
      <c r="AB3750" s="17" t="s">
        <v>4005</v>
      </c>
    </row>
    <row r="3751" spans="28:28" x14ac:dyDescent="0.2">
      <c r="AB3751" s="17" t="s">
        <v>4006</v>
      </c>
    </row>
    <row r="3752" spans="28:28" x14ac:dyDescent="0.2">
      <c r="AB3752" s="17" t="s">
        <v>4007</v>
      </c>
    </row>
    <row r="3753" spans="28:28" x14ac:dyDescent="0.2">
      <c r="AB3753" s="17" t="s">
        <v>4008</v>
      </c>
    </row>
    <row r="3754" spans="28:28" x14ac:dyDescent="0.2">
      <c r="AB3754" s="17" t="s">
        <v>4009</v>
      </c>
    </row>
    <row r="3755" spans="28:28" x14ac:dyDescent="0.2">
      <c r="AB3755" s="17" t="s">
        <v>4010</v>
      </c>
    </row>
    <row r="3756" spans="28:28" x14ac:dyDescent="0.2">
      <c r="AB3756" s="17" t="s">
        <v>4011</v>
      </c>
    </row>
    <row r="3757" spans="28:28" x14ac:dyDescent="0.2">
      <c r="AB3757" s="17" t="s">
        <v>4012</v>
      </c>
    </row>
    <row r="3758" spans="28:28" x14ac:dyDescent="0.2">
      <c r="AB3758" s="17" t="s">
        <v>4013</v>
      </c>
    </row>
    <row r="3759" spans="28:28" x14ac:dyDescent="0.2">
      <c r="AB3759" s="17" t="s">
        <v>4014</v>
      </c>
    </row>
    <row r="3760" spans="28:28" x14ac:dyDescent="0.2">
      <c r="AB3760" s="17" t="s">
        <v>4015</v>
      </c>
    </row>
    <row r="3761" spans="28:28" x14ac:dyDescent="0.2">
      <c r="AB3761" s="17" t="s">
        <v>4016</v>
      </c>
    </row>
    <row r="3762" spans="28:28" x14ac:dyDescent="0.2">
      <c r="AB3762" s="17" t="s">
        <v>4017</v>
      </c>
    </row>
    <row r="3763" spans="28:28" x14ac:dyDescent="0.2">
      <c r="AB3763" s="17" t="s">
        <v>4018</v>
      </c>
    </row>
    <row r="3764" spans="28:28" x14ac:dyDescent="0.2">
      <c r="AB3764" s="17" t="s">
        <v>4019</v>
      </c>
    </row>
    <row r="3765" spans="28:28" x14ac:dyDescent="0.2">
      <c r="AB3765" s="17" t="s">
        <v>4020</v>
      </c>
    </row>
    <row r="3766" spans="28:28" x14ac:dyDescent="0.2">
      <c r="AB3766" s="17" t="s">
        <v>4021</v>
      </c>
    </row>
    <row r="3767" spans="28:28" x14ac:dyDescent="0.2">
      <c r="AB3767" s="17" t="s">
        <v>4022</v>
      </c>
    </row>
    <row r="3768" spans="28:28" x14ac:dyDescent="0.2">
      <c r="AB3768" s="17" t="s">
        <v>4023</v>
      </c>
    </row>
    <row r="3769" spans="28:28" x14ac:dyDescent="0.2">
      <c r="AB3769" s="17" t="s">
        <v>4024</v>
      </c>
    </row>
    <row r="3770" spans="28:28" x14ac:dyDescent="0.2">
      <c r="AB3770" s="17" t="s">
        <v>4025</v>
      </c>
    </row>
    <row r="3771" spans="28:28" x14ac:dyDescent="0.2">
      <c r="AB3771" s="17" t="s">
        <v>4026</v>
      </c>
    </row>
    <row r="3772" spans="28:28" x14ac:dyDescent="0.2">
      <c r="AB3772" s="17" t="s">
        <v>4027</v>
      </c>
    </row>
    <row r="3773" spans="28:28" x14ac:dyDescent="0.2">
      <c r="AB3773" s="17" t="s">
        <v>4028</v>
      </c>
    </row>
    <row r="3774" spans="28:28" x14ac:dyDescent="0.2">
      <c r="AB3774" s="17" t="s">
        <v>4029</v>
      </c>
    </row>
    <row r="3775" spans="28:28" x14ac:dyDescent="0.2">
      <c r="AB3775" s="17" t="s">
        <v>4030</v>
      </c>
    </row>
    <row r="3776" spans="28:28" x14ac:dyDescent="0.2">
      <c r="AB3776" s="17" t="s">
        <v>4031</v>
      </c>
    </row>
    <row r="3777" spans="28:28" x14ac:dyDescent="0.2">
      <c r="AB3777" s="17" t="s">
        <v>4032</v>
      </c>
    </row>
    <row r="3778" spans="28:28" x14ac:dyDescent="0.2">
      <c r="AB3778" s="17" t="s">
        <v>4033</v>
      </c>
    </row>
    <row r="3779" spans="28:28" x14ac:dyDescent="0.2">
      <c r="AB3779" s="17" t="s">
        <v>4034</v>
      </c>
    </row>
    <row r="3780" spans="28:28" x14ac:dyDescent="0.2">
      <c r="AB3780" s="17" t="s">
        <v>4035</v>
      </c>
    </row>
    <row r="3781" spans="28:28" x14ac:dyDescent="0.2">
      <c r="AB3781" s="17" t="s">
        <v>4036</v>
      </c>
    </row>
    <row r="3782" spans="28:28" x14ac:dyDescent="0.2">
      <c r="AB3782" s="17" t="s">
        <v>4037</v>
      </c>
    </row>
    <row r="3783" spans="28:28" x14ac:dyDescent="0.2">
      <c r="AB3783" s="17" t="s">
        <v>4038</v>
      </c>
    </row>
    <row r="3784" spans="28:28" x14ac:dyDescent="0.2">
      <c r="AB3784" s="17" t="s">
        <v>4039</v>
      </c>
    </row>
    <row r="3785" spans="28:28" x14ac:dyDescent="0.2">
      <c r="AB3785" s="17" t="s">
        <v>4040</v>
      </c>
    </row>
    <row r="3786" spans="28:28" x14ac:dyDescent="0.2">
      <c r="AB3786" s="17" t="s">
        <v>4041</v>
      </c>
    </row>
    <row r="3787" spans="28:28" x14ac:dyDescent="0.2">
      <c r="AB3787" s="17" t="s">
        <v>4042</v>
      </c>
    </row>
    <row r="3788" spans="28:28" x14ac:dyDescent="0.2">
      <c r="AB3788" s="17" t="s">
        <v>4043</v>
      </c>
    </row>
    <row r="3789" spans="28:28" x14ac:dyDescent="0.2">
      <c r="AB3789" s="17" t="s">
        <v>4044</v>
      </c>
    </row>
    <row r="3790" spans="28:28" x14ac:dyDescent="0.2">
      <c r="AB3790" s="17" t="s">
        <v>4045</v>
      </c>
    </row>
    <row r="3791" spans="28:28" x14ac:dyDescent="0.2">
      <c r="AB3791" s="17" t="s">
        <v>4046</v>
      </c>
    </row>
    <row r="3792" spans="28:28" x14ac:dyDescent="0.2">
      <c r="AB3792" s="17" t="s">
        <v>4047</v>
      </c>
    </row>
    <row r="3793" spans="28:28" x14ac:dyDescent="0.2">
      <c r="AB3793" s="17" t="s">
        <v>4048</v>
      </c>
    </row>
    <row r="3794" spans="28:28" x14ac:dyDescent="0.2">
      <c r="AB3794" s="17" t="s">
        <v>4049</v>
      </c>
    </row>
    <row r="3795" spans="28:28" x14ac:dyDescent="0.2">
      <c r="AB3795" s="17" t="s">
        <v>4050</v>
      </c>
    </row>
    <row r="3796" spans="28:28" x14ac:dyDescent="0.2">
      <c r="AB3796" s="17" t="s">
        <v>4051</v>
      </c>
    </row>
    <row r="3797" spans="28:28" x14ac:dyDescent="0.2">
      <c r="AB3797" s="17" t="s">
        <v>4052</v>
      </c>
    </row>
    <row r="3798" spans="28:28" x14ac:dyDescent="0.2">
      <c r="AB3798" s="17" t="s">
        <v>4053</v>
      </c>
    </row>
    <row r="3799" spans="28:28" x14ac:dyDescent="0.2">
      <c r="AB3799" s="17" t="s">
        <v>4054</v>
      </c>
    </row>
    <row r="3800" spans="28:28" x14ac:dyDescent="0.2">
      <c r="AB3800" s="17" t="s">
        <v>4055</v>
      </c>
    </row>
    <row r="3801" spans="28:28" x14ac:dyDescent="0.2">
      <c r="AB3801" s="17" t="s">
        <v>4056</v>
      </c>
    </row>
    <row r="3802" spans="28:28" x14ac:dyDescent="0.2">
      <c r="AB3802" s="17" t="s">
        <v>4057</v>
      </c>
    </row>
    <row r="3803" spans="28:28" x14ac:dyDescent="0.2">
      <c r="AB3803" s="17" t="s">
        <v>4058</v>
      </c>
    </row>
    <row r="3804" spans="28:28" x14ac:dyDescent="0.2">
      <c r="AB3804" s="17" t="s">
        <v>4059</v>
      </c>
    </row>
    <row r="3805" spans="28:28" x14ac:dyDescent="0.2">
      <c r="AB3805" s="17" t="s">
        <v>4060</v>
      </c>
    </row>
    <row r="3806" spans="28:28" x14ac:dyDescent="0.2">
      <c r="AB3806" s="17" t="s">
        <v>4061</v>
      </c>
    </row>
    <row r="3807" spans="28:28" x14ac:dyDescent="0.2">
      <c r="AB3807" s="17" t="s">
        <v>4062</v>
      </c>
    </row>
    <row r="3808" spans="28:28" x14ac:dyDescent="0.2">
      <c r="AB3808" s="17" t="s">
        <v>4063</v>
      </c>
    </row>
    <row r="3809" spans="28:28" x14ac:dyDescent="0.2">
      <c r="AB3809" s="17" t="s">
        <v>4064</v>
      </c>
    </row>
    <row r="3810" spans="28:28" x14ac:dyDescent="0.2">
      <c r="AB3810" s="17" t="s">
        <v>4065</v>
      </c>
    </row>
    <row r="3811" spans="28:28" x14ac:dyDescent="0.2">
      <c r="AB3811" s="17" t="s">
        <v>4066</v>
      </c>
    </row>
    <row r="3812" spans="28:28" x14ac:dyDescent="0.2">
      <c r="AB3812" s="17" t="s">
        <v>4067</v>
      </c>
    </row>
    <row r="3813" spans="28:28" x14ac:dyDescent="0.2">
      <c r="AB3813" s="17" t="s">
        <v>4068</v>
      </c>
    </row>
    <row r="3814" spans="28:28" x14ac:dyDescent="0.2">
      <c r="AB3814" s="17" t="s">
        <v>4069</v>
      </c>
    </row>
    <row r="3815" spans="28:28" x14ac:dyDescent="0.2">
      <c r="AB3815" s="17" t="s">
        <v>4070</v>
      </c>
    </row>
    <row r="3816" spans="28:28" x14ac:dyDescent="0.2">
      <c r="AB3816" s="17" t="s">
        <v>4071</v>
      </c>
    </row>
    <row r="3817" spans="28:28" x14ac:dyDescent="0.2">
      <c r="AB3817" s="17" t="s">
        <v>4072</v>
      </c>
    </row>
    <row r="3818" spans="28:28" x14ac:dyDescent="0.2">
      <c r="AB3818" s="17" t="s">
        <v>4073</v>
      </c>
    </row>
    <row r="3819" spans="28:28" x14ac:dyDescent="0.2">
      <c r="AB3819" s="17" t="s">
        <v>4074</v>
      </c>
    </row>
    <row r="3820" spans="28:28" x14ac:dyDescent="0.2">
      <c r="AB3820" s="17" t="s">
        <v>4075</v>
      </c>
    </row>
    <row r="3821" spans="28:28" x14ac:dyDescent="0.2">
      <c r="AB3821" s="17" t="s">
        <v>4076</v>
      </c>
    </row>
    <row r="3822" spans="28:28" x14ac:dyDescent="0.2">
      <c r="AB3822" s="17" t="s">
        <v>4077</v>
      </c>
    </row>
    <row r="3823" spans="28:28" x14ac:dyDescent="0.2">
      <c r="AB3823" s="17" t="s">
        <v>4078</v>
      </c>
    </row>
    <row r="3824" spans="28:28" x14ac:dyDescent="0.2">
      <c r="AB3824" s="17" t="s">
        <v>4079</v>
      </c>
    </row>
    <row r="3825" spans="28:28" x14ac:dyDescent="0.2">
      <c r="AB3825" s="17" t="s">
        <v>4080</v>
      </c>
    </row>
    <row r="3826" spans="28:28" x14ac:dyDescent="0.2">
      <c r="AB3826" s="17" t="s">
        <v>4081</v>
      </c>
    </row>
    <row r="3827" spans="28:28" x14ac:dyDescent="0.2">
      <c r="AB3827" s="17" t="s">
        <v>4082</v>
      </c>
    </row>
    <row r="3828" spans="28:28" x14ac:dyDescent="0.2">
      <c r="AB3828" s="17" t="s">
        <v>4083</v>
      </c>
    </row>
    <row r="3829" spans="28:28" x14ac:dyDescent="0.2">
      <c r="AB3829" s="17" t="s">
        <v>4084</v>
      </c>
    </row>
    <row r="3830" spans="28:28" x14ac:dyDescent="0.2">
      <c r="AB3830" s="17" t="s">
        <v>4085</v>
      </c>
    </row>
    <row r="3831" spans="28:28" x14ac:dyDescent="0.2">
      <c r="AB3831" s="17" t="s">
        <v>4086</v>
      </c>
    </row>
    <row r="3832" spans="28:28" x14ac:dyDescent="0.2">
      <c r="AB3832" s="17" t="s">
        <v>4087</v>
      </c>
    </row>
    <row r="3833" spans="28:28" x14ac:dyDescent="0.2">
      <c r="AB3833" s="17" t="s">
        <v>4088</v>
      </c>
    </row>
    <row r="3834" spans="28:28" x14ac:dyDescent="0.2">
      <c r="AB3834" s="17" t="s">
        <v>4089</v>
      </c>
    </row>
    <row r="3835" spans="28:28" x14ac:dyDescent="0.2">
      <c r="AB3835" s="17" t="s">
        <v>4090</v>
      </c>
    </row>
    <row r="3836" spans="28:28" x14ac:dyDescent="0.2">
      <c r="AB3836" s="17" t="s">
        <v>4091</v>
      </c>
    </row>
    <row r="3837" spans="28:28" x14ac:dyDescent="0.2">
      <c r="AB3837" s="17" t="s">
        <v>4092</v>
      </c>
    </row>
    <row r="3838" spans="28:28" x14ac:dyDescent="0.2">
      <c r="AB3838" s="17" t="s">
        <v>4093</v>
      </c>
    </row>
    <row r="3839" spans="28:28" x14ac:dyDescent="0.2">
      <c r="AB3839" s="17" t="s">
        <v>4094</v>
      </c>
    </row>
    <row r="3840" spans="28:28" x14ac:dyDescent="0.2">
      <c r="AB3840" s="17" t="s">
        <v>4095</v>
      </c>
    </row>
    <row r="3841" spans="28:28" x14ac:dyDescent="0.2">
      <c r="AB3841" s="17" t="s">
        <v>4096</v>
      </c>
    </row>
    <row r="3842" spans="28:28" x14ac:dyDescent="0.2">
      <c r="AB3842" s="17" t="s">
        <v>4097</v>
      </c>
    </row>
    <row r="3843" spans="28:28" x14ac:dyDescent="0.2">
      <c r="AB3843" s="17" t="s">
        <v>4098</v>
      </c>
    </row>
    <row r="3844" spans="28:28" x14ac:dyDescent="0.2">
      <c r="AB3844" s="17" t="s">
        <v>4099</v>
      </c>
    </row>
    <row r="3845" spans="28:28" x14ac:dyDescent="0.2">
      <c r="AB3845" s="17" t="s">
        <v>4100</v>
      </c>
    </row>
    <row r="3846" spans="28:28" x14ac:dyDescent="0.2">
      <c r="AB3846" s="17" t="s">
        <v>4101</v>
      </c>
    </row>
    <row r="3847" spans="28:28" x14ac:dyDescent="0.2">
      <c r="AB3847" s="17" t="s">
        <v>4102</v>
      </c>
    </row>
    <row r="3848" spans="28:28" x14ac:dyDescent="0.2">
      <c r="AB3848" s="17" t="s">
        <v>4103</v>
      </c>
    </row>
    <row r="3849" spans="28:28" x14ac:dyDescent="0.2">
      <c r="AB3849" s="17" t="s">
        <v>4104</v>
      </c>
    </row>
    <row r="3850" spans="28:28" x14ac:dyDescent="0.2">
      <c r="AB3850" s="17" t="s">
        <v>4105</v>
      </c>
    </row>
    <row r="3851" spans="28:28" x14ac:dyDescent="0.2">
      <c r="AB3851" s="17" t="s">
        <v>4106</v>
      </c>
    </row>
    <row r="3852" spans="28:28" x14ac:dyDescent="0.2">
      <c r="AB3852" s="17" t="s">
        <v>4107</v>
      </c>
    </row>
    <row r="3853" spans="28:28" x14ac:dyDescent="0.2">
      <c r="AB3853" s="17" t="s">
        <v>4108</v>
      </c>
    </row>
    <row r="3854" spans="28:28" x14ac:dyDescent="0.2">
      <c r="AB3854" s="17" t="s">
        <v>4109</v>
      </c>
    </row>
    <row r="3855" spans="28:28" x14ac:dyDescent="0.2">
      <c r="AB3855" s="17" t="s">
        <v>4110</v>
      </c>
    </row>
    <row r="3856" spans="28:28" x14ac:dyDescent="0.2">
      <c r="AB3856" s="17" t="s">
        <v>4111</v>
      </c>
    </row>
    <row r="3857" spans="28:28" x14ac:dyDescent="0.2">
      <c r="AB3857" s="17" t="s">
        <v>4112</v>
      </c>
    </row>
    <row r="3858" spans="28:28" x14ac:dyDescent="0.2">
      <c r="AB3858" s="17" t="s">
        <v>4113</v>
      </c>
    </row>
    <row r="3859" spans="28:28" x14ac:dyDescent="0.2">
      <c r="AB3859" s="17" t="s">
        <v>4114</v>
      </c>
    </row>
    <row r="3860" spans="28:28" x14ac:dyDescent="0.2">
      <c r="AB3860" s="17" t="s">
        <v>4115</v>
      </c>
    </row>
    <row r="3861" spans="28:28" x14ac:dyDescent="0.2">
      <c r="AB3861" s="17" t="s">
        <v>4116</v>
      </c>
    </row>
    <row r="3862" spans="28:28" x14ac:dyDescent="0.2">
      <c r="AB3862" s="17" t="s">
        <v>4117</v>
      </c>
    </row>
    <row r="3863" spans="28:28" x14ac:dyDescent="0.2">
      <c r="AB3863" s="17" t="s">
        <v>4118</v>
      </c>
    </row>
    <row r="3864" spans="28:28" x14ac:dyDescent="0.2">
      <c r="AB3864" s="17" t="s">
        <v>4119</v>
      </c>
    </row>
    <row r="3865" spans="28:28" x14ac:dyDescent="0.2">
      <c r="AB3865" s="17" t="s">
        <v>4120</v>
      </c>
    </row>
    <row r="3866" spans="28:28" x14ac:dyDescent="0.2">
      <c r="AB3866" s="17" t="s">
        <v>4121</v>
      </c>
    </row>
    <row r="3867" spans="28:28" x14ac:dyDescent="0.2">
      <c r="AB3867" s="17" t="s">
        <v>4122</v>
      </c>
    </row>
    <row r="3868" spans="28:28" x14ac:dyDescent="0.2">
      <c r="AB3868" s="17" t="s">
        <v>4123</v>
      </c>
    </row>
    <row r="3869" spans="28:28" x14ac:dyDescent="0.2">
      <c r="AB3869" s="17" t="s">
        <v>4124</v>
      </c>
    </row>
    <row r="3870" spans="28:28" x14ac:dyDescent="0.2">
      <c r="AB3870" s="17" t="s">
        <v>4125</v>
      </c>
    </row>
    <row r="3871" spans="28:28" x14ac:dyDescent="0.2">
      <c r="AB3871" s="17" t="s">
        <v>4126</v>
      </c>
    </row>
    <row r="3872" spans="28:28" x14ac:dyDescent="0.2">
      <c r="AB3872" s="17" t="s">
        <v>4127</v>
      </c>
    </row>
    <row r="3873" spans="28:28" x14ac:dyDescent="0.2">
      <c r="AB3873" s="17" t="s">
        <v>4128</v>
      </c>
    </row>
    <row r="3874" spans="28:28" x14ac:dyDescent="0.2">
      <c r="AB3874" s="17" t="s">
        <v>4129</v>
      </c>
    </row>
    <row r="3875" spans="28:28" x14ac:dyDescent="0.2">
      <c r="AB3875" s="17" t="s">
        <v>4130</v>
      </c>
    </row>
    <row r="3876" spans="28:28" x14ac:dyDescent="0.2">
      <c r="AB3876" s="17" t="s">
        <v>4131</v>
      </c>
    </row>
    <row r="3877" spans="28:28" x14ac:dyDescent="0.2">
      <c r="AB3877" s="17" t="s">
        <v>4132</v>
      </c>
    </row>
    <row r="3878" spans="28:28" x14ac:dyDescent="0.2">
      <c r="AB3878" s="17" t="s">
        <v>4133</v>
      </c>
    </row>
    <row r="3879" spans="28:28" x14ac:dyDescent="0.2">
      <c r="AB3879" s="17" t="s">
        <v>4134</v>
      </c>
    </row>
    <row r="3880" spans="28:28" x14ac:dyDescent="0.2">
      <c r="AB3880" s="17" t="s">
        <v>4135</v>
      </c>
    </row>
    <row r="3881" spans="28:28" x14ac:dyDescent="0.2">
      <c r="AB3881" s="17" t="s">
        <v>4136</v>
      </c>
    </row>
    <row r="3882" spans="28:28" x14ac:dyDescent="0.2">
      <c r="AB3882" s="17" t="s">
        <v>4137</v>
      </c>
    </row>
    <row r="3883" spans="28:28" x14ac:dyDescent="0.2">
      <c r="AB3883" s="17" t="s">
        <v>4138</v>
      </c>
    </row>
    <row r="3884" spans="28:28" x14ac:dyDescent="0.2">
      <c r="AB3884" s="17" t="s">
        <v>4139</v>
      </c>
    </row>
    <row r="3885" spans="28:28" x14ac:dyDescent="0.2">
      <c r="AB3885" s="17" t="s">
        <v>4140</v>
      </c>
    </row>
    <row r="3886" spans="28:28" x14ac:dyDescent="0.2">
      <c r="AB3886" s="17" t="s">
        <v>4141</v>
      </c>
    </row>
    <row r="3887" spans="28:28" x14ac:dyDescent="0.2">
      <c r="AB3887" s="17" t="s">
        <v>4142</v>
      </c>
    </row>
    <row r="3888" spans="28:28" x14ac:dyDescent="0.2">
      <c r="AB3888" s="17" t="s">
        <v>4143</v>
      </c>
    </row>
    <row r="3889" spans="28:28" x14ac:dyDescent="0.2">
      <c r="AB3889" s="17" t="s">
        <v>4144</v>
      </c>
    </row>
    <row r="3890" spans="28:28" x14ac:dyDescent="0.2">
      <c r="AB3890" s="17" t="s">
        <v>4145</v>
      </c>
    </row>
    <row r="3891" spans="28:28" x14ac:dyDescent="0.2">
      <c r="AB3891" s="17" t="s">
        <v>4146</v>
      </c>
    </row>
    <row r="3892" spans="28:28" x14ac:dyDescent="0.2">
      <c r="AB3892" s="17" t="s">
        <v>4147</v>
      </c>
    </row>
    <row r="3893" spans="28:28" x14ac:dyDescent="0.2">
      <c r="AB3893" s="17" t="s">
        <v>4148</v>
      </c>
    </row>
    <row r="3894" spans="28:28" x14ac:dyDescent="0.2">
      <c r="AB3894" s="17" t="s">
        <v>4149</v>
      </c>
    </row>
    <row r="3895" spans="28:28" x14ac:dyDescent="0.2">
      <c r="AB3895" s="17" t="s">
        <v>4150</v>
      </c>
    </row>
    <row r="3896" spans="28:28" x14ac:dyDescent="0.2">
      <c r="AB3896" s="17" t="s">
        <v>4151</v>
      </c>
    </row>
    <row r="3897" spans="28:28" x14ac:dyDescent="0.2">
      <c r="AB3897" s="17" t="s">
        <v>4152</v>
      </c>
    </row>
    <row r="3898" spans="28:28" x14ac:dyDescent="0.2">
      <c r="AB3898" s="17" t="s">
        <v>4153</v>
      </c>
    </row>
    <row r="3899" spans="28:28" x14ac:dyDescent="0.2">
      <c r="AB3899" s="17" t="s">
        <v>4154</v>
      </c>
    </row>
    <row r="3900" spans="28:28" x14ac:dyDescent="0.2">
      <c r="AB3900" s="17" t="s">
        <v>4155</v>
      </c>
    </row>
    <row r="3901" spans="28:28" x14ac:dyDescent="0.2">
      <c r="AB3901" s="17" t="s">
        <v>4156</v>
      </c>
    </row>
    <row r="3902" spans="28:28" x14ac:dyDescent="0.2">
      <c r="AB3902" s="17" t="s">
        <v>4157</v>
      </c>
    </row>
    <row r="3903" spans="28:28" x14ac:dyDescent="0.2">
      <c r="AB3903" s="17" t="s">
        <v>4158</v>
      </c>
    </row>
    <row r="3904" spans="28:28" x14ac:dyDescent="0.2">
      <c r="AB3904" s="17" t="s">
        <v>4159</v>
      </c>
    </row>
    <row r="3905" spans="28:28" x14ac:dyDescent="0.2">
      <c r="AB3905" s="17" t="s">
        <v>4160</v>
      </c>
    </row>
    <row r="3906" spans="28:28" x14ac:dyDescent="0.2">
      <c r="AB3906" s="17" t="s">
        <v>4161</v>
      </c>
    </row>
    <row r="3907" spans="28:28" x14ac:dyDescent="0.2">
      <c r="AB3907" s="17" t="s">
        <v>4162</v>
      </c>
    </row>
    <row r="3908" spans="28:28" x14ac:dyDescent="0.2">
      <c r="AB3908" s="17" t="s">
        <v>4163</v>
      </c>
    </row>
    <row r="3909" spans="28:28" x14ac:dyDescent="0.2">
      <c r="AB3909" s="17" t="s">
        <v>4164</v>
      </c>
    </row>
    <row r="3910" spans="28:28" x14ac:dyDescent="0.2">
      <c r="AB3910" s="17" t="s">
        <v>4165</v>
      </c>
    </row>
    <row r="3911" spans="28:28" x14ac:dyDescent="0.2">
      <c r="AB3911" s="17" t="s">
        <v>4166</v>
      </c>
    </row>
    <row r="3912" spans="28:28" x14ac:dyDescent="0.2">
      <c r="AB3912" s="17" t="s">
        <v>4167</v>
      </c>
    </row>
    <row r="3913" spans="28:28" x14ac:dyDescent="0.2">
      <c r="AB3913" s="17" t="s">
        <v>4168</v>
      </c>
    </row>
    <row r="3914" spans="28:28" x14ac:dyDescent="0.2">
      <c r="AB3914" s="17" t="s">
        <v>4169</v>
      </c>
    </row>
    <row r="3915" spans="28:28" x14ac:dyDescent="0.2">
      <c r="AB3915" s="17" t="s">
        <v>4170</v>
      </c>
    </row>
    <row r="3916" spans="28:28" x14ac:dyDescent="0.2">
      <c r="AB3916" s="17" t="s">
        <v>4171</v>
      </c>
    </row>
    <row r="3917" spans="28:28" x14ac:dyDescent="0.2">
      <c r="AB3917" s="17" t="s">
        <v>4172</v>
      </c>
    </row>
    <row r="3918" spans="28:28" x14ac:dyDescent="0.2">
      <c r="AB3918" s="17" t="s">
        <v>4173</v>
      </c>
    </row>
    <row r="3919" spans="28:28" x14ac:dyDescent="0.2">
      <c r="AB3919" s="17" t="s">
        <v>4174</v>
      </c>
    </row>
    <row r="3920" spans="28:28" x14ac:dyDescent="0.2">
      <c r="AB3920" s="17" t="s">
        <v>4175</v>
      </c>
    </row>
    <row r="3921" spans="28:28" x14ac:dyDescent="0.2">
      <c r="AB3921" s="17" t="s">
        <v>4176</v>
      </c>
    </row>
    <row r="3922" spans="28:28" x14ac:dyDescent="0.2">
      <c r="AB3922" s="17" t="s">
        <v>4177</v>
      </c>
    </row>
    <row r="3923" spans="28:28" x14ac:dyDescent="0.2">
      <c r="AB3923" s="17" t="s">
        <v>4178</v>
      </c>
    </row>
    <row r="3924" spans="28:28" x14ac:dyDescent="0.2">
      <c r="AB3924" s="17" t="s">
        <v>4179</v>
      </c>
    </row>
    <row r="3925" spans="28:28" x14ac:dyDescent="0.2">
      <c r="AB3925" s="17" t="s">
        <v>4180</v>
      </c>
    </row>
    <row r="3926" spans="28:28" x14ac:dyDescent="0.2">
      <c r="AB3926" s="17" t="s">
        <v>4181</v>
      </c>
    </row>
    <row r="3927" spans="28:28" x14ac:dyDescent="0.2">
      <c r="AB3927" s="17" t="s">
        <v>4182</v>
      </c>
    </row>
    <row r="3928" spans="28:28" x14ac:dyDescent="0.2">
      <c r="AB3928" s="17" t="s">
        <v>4183</v>
      </c>
    </row>
    <row r="3929" spans="28:28" x14ac:dyDescent="0.2">
      <c r="AB3929" s="17" t="s">
        <v>4184</v>
      </c>
    </row>
    <row r="3930" spans="28:28" x14ac:dyDescent="0.2">
      <c r="AB3930" s="17" t="s">
        <v>4185</v>
      </c>
    </row>
    <row r="3931" spans="28:28" x14ac:dyDescent="0.2">
      <c r="AB3931" s="17" t="s">
        <v>4186</v>
      </c>
    </row>
    <row r="3932" spans="28:28" x14ac:dyDescent="0.2">
      <c r="AB3932" s="17" t="s">
        <v>4187</v>
      </c>
    </row>
    <row r="3933" spans="28:28" x14ac:dyDescent="0.2">
      <c r="AB3933" s="17" t="s">
        <v>4188</v>
      </c>
    </row>
    <row r="3934" spans="28:28" x14ac:dyDescent="0.2">
      <c r="AB3934" s="17" t="s">
        <v>4189</v>
      </c>
    </row>
    <row r="3935" spans="28:28" x14ac:dyDescent="0.2">
      <c r="AB3935" s="17" t="s">
        <v>4190</v>
      </c>
    </row>
    <row r="3936" spans="28:28" x14ac:dyDescent="0.2">
      <c r="AB3936" s="17" t="s">
        <v>4191</v>
      </c>
    </row>
    <row r="3937" spans="28:28" x14ac:dyDescent="0.2">
      <c r="AB3937" s="17" t="s">
        <v>4192</v>
      </c>
    </row>
    <row r="3938" spans="28:28" x14ac:dyDescent="0.2">
      <c r="AB3938" s="17" t="s">
        <v>4193</v>
      </c>
    </row>
    <row r="3939" spans="28:28" x14ac:dyDescent="0.2">
      <c r="AB3939" s="17" t="s">
        <v>4194</v>
      </c>
    </row>
    <row r="3940" spans="28:28" x14ac:dyDescent="0.2">
      <c r="AB3940" s="17" t="s">
        <v>4195</v>
      </c>
    </row>
    <row r="3941" spans="28:28" x14ac:dyDescent="0.2">
      <c r="AB3941" s="17" t="s">
        <v>4196</v>
      </c>
    </row>
    <row r="3942" spans="28:28" x14ac:dyDescent="0.2">
      <c r="AB3942" s="17" t="s">
        <v>4197</v>
      </c>
    </row>
    <row r="3943" spans="28:28" x14ac:dyDescent="0.2">
      <c r="AB3943" s="17" t="s">
        <v>4198</v>
      </c>
    </row>
    <row r="3944" spans="28:28" x14ac:dyDescent="0.2">
      <c r="AB3944" s="17" t="s">
        <v>4199</v>
      </c>
    </row>
    <row r="3945" spans="28:28" x14ac:dyDescent="0.2">
      <c r="AB3945" s="17" t="s">
        <v>4200</v>
      </c>
    </row>
    <row r="3946" spans="28:28" x14ac:dyDescent="0.2">
      <c r="AB3946" s="17" t="s">
        <v>4201</v>
      </c>
    </row>
    <row r="3947" spans="28:28" x14ac:dyDescent="0.2">
      <c r="AB3947" s="17" t="s">
        <v>4202</v>
      </c>
    </row>
    <row r="3948" spans="28:28" x14ac:dyDescent="0.2">
      <c r="AB3948" s="17" t="s">
        <v>4203</v>
      </c>
    </row>
    <row r="3949" spans="28:28" x14ac:dyDescent="0.2">
      <c r="AB3949" s="17" t="s">
        <v>4204</v>
      </c>
    </row>
    <row r="3950" spans="28:28" x14ac:dyDescent="0.2">
      <c r="AB3950" s="17" t="s">
        <v>4205</v>
      </c>
    </row>
    <row r="3951" spans="28:28" x14ac:dyDescent="0.2">
      <c r="AB3951" s="17" t="s">
        <v>4206</v>
      </c>
    </row>
    <row r="3952" spans="28:28" x14ac:dyDescent="0.2">
      <c r="AB3952" s="17" t="s">
        <v>4207</v>
      </c>
    </row>
    <row r="3953" spans="28:28" x14ac:dyDescent="0.2">
      <c r="AB3953" s="17" t="s">
        <v>4208</v>
      </c>
    </row>
    <row r="3954" spans="28:28" x14ac:dyDescent="0.2">
      <c r="AB3954" s="17" t="s">
        <v>4209</v>
      </c>
    </row>
    <row r="3955" spans="28:28" x14ac:dyDescent="0.2">
      <c r="AB3955" s="17" t="s">
        <v>4210</v>
      </c>
    </row>
    <row r="3956" spans="28:28" x14ac:dyDescent="0.2">
      <c r="AB3956" s="17" t="s">
        <v>4211</v>
      </c>
    </row>
    <row r="3957" spans="28:28" x14ac:dyDescent="0.2">
      <c r="AB3957" s="17" t="s">
        <v>4212</v>
      </c>
    </row>
    <row r="3958" spans="28:28" x14ac:dyDescent="0.2">
      <c r="AB3958" s="17" t="s">
        <v>4213</v>
      </c>
    </row>
    <row r="3959" spans="28:28" x14ac:dyDescent="0.2">
      <c r="AB3959" s="17" t="s">
        <v>4214</v>
      </c>
    </row>
    <row r="3960" spans="28:28" x14ac:dyDescent="0.2">
      <c r="AB3960" s="17" t="s">
        <v>4215</v>
      </c>
    </row>
    <row r="3961" spans="28:28" x14ac:dyDescent="0.2">
      <c r="AB3961" s="17" t="s">
        <v>4216</v>
      </c>
    </row>
    <row r="3962" spans="28:28" x14ac:dyDescent="0.2">
      <c r="AB3962" s="17" t="s">
        <v>4217</v>
      </c>
    </row>
    <row r="3963" spans="28:28" x14ac:dyDescent="0.2">
      <c r="AB3963" s="17" t="s">
        <v>4218</v>
      </c>
    </row>
    <row r="3964" spans="28:28" x14ac:dyDescent="0.2">
      <c r="AB3964" s="17" t="s">
        <v>4219</v>
      </c>
    </row>
    <row r="3965" spans="28:28" x14ac:dyDescent="0.2">
      <c r="AB3965" s="17" t="s">
        <v>4220</v>
      </c>
    </row>
    <row r="3966" spans="28:28" x14ac:dyDescent="0.2">
      <c r="AB3966" s="17" t="s">
        <v>4221</v>
      </c>
    </row>
    <row r="3967" spans="28:28" x14ac:dyDescent="0.2">
      <c r="AB3967" s="17" t="s">
        <v>4222</v>
      </c>
    </row>
    <row r="3968" spans="28:28" x14ac:dyDescent="0.2">
      <c r="AB3968" s="17" t="s">
        <v>4223</v>
      </c>
    </row>
    <row r="3969" spans="28:28" x14ac:dyDescent="0.2">
      <c r="AB3969" s="17" t="s">
        <v>4224</v>
      </c>
    </row>
    <row r="3970" spans="28:28" x14ac:dyDescent="0.2">
      <c r="AB3970" s="17" t="s">
        <v>4225</v>
      </c>
    </row>
    <row r="3971" spans="28:28" x14ac:dyDescent="0.2">
      <c r="AB3971" s="17" t="s">
        <v>4226</v>
      </c>
    </row>
    <row r="3972" spans="28:28" x14ac:dyDescent="0.2">
      <c r="AB3972" s="17" t="s">
        <v>4227</v>
      </c>
    </row>
    <row r="3973" spans="28:28" x14ac:dyDescent="0.2">
      <c r="AB3973" s="17" t="s">
        <v>4228</v>
      </c>
    </row>
    <row r="3974" spans="28:28" x14ac:dyDescent="0.2">
      <c r="AB3974" s="17" t="s">
        <v>4229</v>
      </c>
    </row>
    <row r="3975" spans="28:28" x14ac:dyDescent="0.2">
      <c r="AB3975" s="17" t="s">
        <v>4230</v>
      </c>
    </row>
    <row r="3976" spans="28:28" x14ac:dyDescent="0.2">
      <c r="AB3976" s="17" t="s">
        <v>4231</v>
      </c>
    </row>
    <row r="3977" spans="28:28" x14ac:dyDescent="0.2">
      <c r="AB3977" s="17" t="s">
        <v>4232</v>
      </c>
    </row>
    <row r="3978" spans="28:28" x14ac:dyDescent="0.2">
      <c r="AB3978" s="17" t="s">
        <v>4233</v>
      </c>
    </row>
    <row r="3979" spans="28:28" x14ac:dyDescent="0.2">
      <c r="AB3979" s="17" t="s">
        <v>4234</v>
      </c>
    </row>
    <row r="3980" spans="28:28" x14ac:dyDescent="0.2">
      <c r="AB3980" s="17" t="s">
        <v>4235</v>
      </c>
    </row>
    <row r="3981" spans="28:28" x14ac:dyDescent="0.2">
      <c r="AB3981" s="17" t="s">
        <v>4236</v>
      </c>
    </row>
    <row r="3982" spans="28:28" x14ac:dyDescent="0.2">
      <c r="AB3982" s="17" t="s">
        <v>4237</v>
      </c>
    </row>
    <row r="3983" spans="28:28" x14ac:dyDescent="0.2">
      <c r="AB3983" s="17" t="s">
        <v>4238</v>
      </c>
    </row>
    <row r="3984" spans="28:28" x14ac:dyDescent="0.2">
      <c r="AB3984" s="17" t="s">
        <v>4239</v>
      </c>
    </row>
    <row r="3985" spans="28:28" x14ac:dyDescent="0.2">
      <c r="AB3985" s="17" t="s">
        <v>4240</v>
      </c>
    </row>
    <row r="3986" spans="28:28" x14ac:dyDescent="0.2">
      <c r="AB3986" s="17" t="s">
        <v>4241</v>
      </c>
    </row>
    <row r="3987" spans="28:28" x14ac:dyDescent="0.2">
      <c r="AB3987" s="17" t="s">
        <v>4242</v>
      </c>
    </row>
    <row r="3988" spans="28:28" x14ac:dyDescent="0.2">
      <c r="AB3988" s="17" t="s">
        <v>4243</v>
      </c>
    </row>
    <row r="3989" spans="28:28" x14ac:dyDescent="0.2">
      <c r="AB3989" s="17" t="s">
        <v>4244</v>
      </c>
    </row>
    <row r="3990" spans="28:28" x14ac:dyDescent="0.2">
      <c r="AB3990" s="17" t="s">
        <v>4245</v>
      </c>
    </row>
    <row r="3991" spans="28:28" x14ac:dyDescent="0.2">
      <c r="AB3991" s="17" t="s">
        <v>4246</v>
      </c>
    </row>
    <row r="3992" spans="28:28" x14ac:dyDescent="0.2">
      <c r="AB3992" s="17" t="s">
        <v>4247</v>
      </c>
    </row>
    <row r="3993" spans="28:28" x14ac:dyDescent="0.2">
      <c r="AB3993" s="17" t="s">
        <v>4248</v>
      </c>
    </row>
    <row r="3994" spans="28:28" x14ac:dyDescent="0.2">
      <c r="AB3994" s="17" t="s">
        <v>4249</v>
      </c>
    </row>
    <row r="3995" spans="28:28" x14ac:dyDescent="0.2">
      <c r="AB3995" s="17" t="s">
        <v>4250</v>
      </c>
    </row>
    <row r="3996" spans="28:28" x14ac:dyDescent="0.2">
      <c r="AB3996" s="17" t="s">
        <v>4251</v>
      </c>
    </row>
    <row r="3997" spans="28:28" x14ac:dyDescent="0.2">
      <c r="AB3997" s="17" t="s">
        <v>4252</v>
      </c>
    </row>
    <row r="3998" spans="28:28" x14ac:dyDescent="0.2">
      <c r="AB3998" s="17" t="s">
        <v>4253</v>
      </c>
    </row>
    <row r="3999" spans="28:28" x14ac:dyDescent="0.2">
      <c r="AB3999" s="17" t="s">
        <v>4254</v>
      </c>
    </row>
    <row r="4000" spans="28:28" x14ac:dyDescent="0.2">
      <c r="AB4000" s="17" t="s">
        <v>4255</v>
      </c>
    </row>
    <row r="4001" spans="28:28" x14ac:dyDescent="0.2">
      <c r="AB4001" s="17" t="s">
        <v>4256</v>
      </c>
    </row>
    <row r="4002" spans="28:28" x14ac:dyDescent="0.2">
      <c r="AB4002" s="17" t="s">
        <v>4257</v>
      </c>
    </row>
    <row r="4003" spans="28:28" x14ac:dyDescent="0.2">
      <c r="AB4003" s="17" t="s">
        <v>4258</v>
      </c>
    </row>
    <row r="4004" spans="28:28" x14ac:dyDescent="0.2">
      <c r="AB4004" s="17" t="s">
        <v>4259</v>
      </c>
    </row>
    <row r="4005" spans="28:28" x14ac:dyDescent="0.2">
      <c r="AB4005" s="17" t="s">
        <v>4260</v>
      </c>
    </row>
    <row r="4006" spans="28:28" x14ac:dyDescent="0.2">
      <c r="AB4006" s="17" t="s">
        <v>4261</v>
      </c>
    </row>
    <row r="4007" spans="28:28" x14ac:dyDescent="0.2">
      <c r="AB4007" s="17" t="s">
        <v>4262</v>
      </c>
    </row>
    <row r="4008" spans="28:28" x14ac:dyDescent="0.2">
      <c r="AB4008" s="17" t="s">
        <v>4263</v>
      </c>
    </row>
    <row r="4009" spans="28:28" x14ac:dyDescent="0.2">
      <c r="AB4009" s="17" t="s">
        <v>4264</v>
      </c>
    </row>
    <row r="4010" spans="28:28" x14ac:dyDescent="0.2">
      <c r="AB4010" s="17" t="s">
        <v>4265</v>
      </c>
    </row>
    <row r="4011" spans="28:28" x14ac:dyDescent="0.2">
      <c r="AB4011" s="17" t="s">
        <v>4266</v>
      </c>
    </row>
    <row r="4012" spans="28:28" x14ac:dyDescent="0.2">
      <c r="AB4012" s="17" t="s">
        <v>4267</v>
      </c>
    </row>
    <row r="4013" spans="28:28" x14ac:dyDescent="0.2">
      <c r="AB4013" s="17" t="s">
        <v>4268</v>
      </c>
    </row>
    <row r="4014" spans="28:28" x14ac:dyDescent="0.2">
      <c r="AB4014" s="17" t="s">
        <v>4269</v>
      </c>
    </row>
    <row r="4015" spans="28:28" x14ac:dyDescent="0.2">
      <c r="AB4015" s="17" t="s">
        <v>4270</v>
      </c>
    </row>
    <row r="4016" spans="28:28" x14ac:dyDescent="0.2">
      <c r="AB4016" s="17" t="s">
        <v>4271</v>
      </c>
    </row>
    <row r="4017" spans="28:28" x14ac:dyDescent="0.2">
      <c r="AB4017" s="17" t="s">
        <v>4272</v>
      </c>
    </row>
  </sheetData>
  <sheetProtection password="E1C2" sheet="1" autoFilter="0"/>
  <mergeCells count="550">
    <mergeCell ref="A178:G178"/>
    <mergeCell ref="A186:E186"/>
    <mergeCell ref="F186:W186"/>
    <mergeCell ref="A185:E185"/>
    <mergeCell ref="L181:W181"/>
    <mergeCell ref="A183:W183"/>
    <mergeCell ref="H182:I182"/>
    <mergeCell ref="O182:W182"/>
    <mergeCell ref="B184:W184"/>
    <mergeCell ref="F185:W185"/>
    <mergeCell ref="A195:E195"/>
    <mergeCell ref="F195:W195"/>
    <mergeCell ref="A188:E188"/>
    <mergeCell ref="F188:W188"/>
    <mergeCell ref="C191:E191"/>
    <mergeCell ref="F191:W191"/>
    <mergeCell ref="S190:T190"/>
    <mergeCell ref="V190:W190"/>
    <mergeCell ref="V189:W189"/>
    <mergeCell ref="C190:E190"/>
    <mergeCell ref="A136:E136"/>
    <mergeCell ref="H151:I151"/>
    <mergeCell ref="D176:F176"/>
    <mergeCell ref="V172:W172"/>
    <mergeCell ref="L135:N135"/>
    <mergeCell ref="G175:Q175"/>
    <mergeCell ref="G176:W176"/>
    <mergeCell ref="M151:N151"/>
    <mergeCell ref="O151:W151"/>
    <mergeCell ref="A150:W150"/>
    <mergeCell ref="A151:G151"/>
    <mergeCell ref="J182:L182"/>
    <mergeCell ref="A182:G182"/>
    <mergeCell ref="A137:E137"/>
    <mergeCell ref="F137:W137"/>
    <mergeCell ref="A138:E139"/>
    <mergeCell ref="V175:W175"/>
    <mergeCell ref="G172:Q172"/>
    <mergeCell ref="V169:W169"/>
    <mergeCell ref="D172:F172"/>
    <mergeCell ref="A187:E187"/>
    <mergeCell ref="F187:W187"/>
    <mergeCell ref="A189:B191"/>
    <mergeCell ref="C189:E189"/>
    <mergeCell ref="F189:T189"/>
    <mergeCell ref="S175:T175"/>
    <mergeCell ref="A181:K181"/>
    <mergeCell ref="A174:C176"/>
    <mergeCell ref="F190:Q190"/>
    <mergeCell ref="M182:N182"/>
    <mergeCell ref="D175:F175"/>
    <mergeCell ref="J151:L151"/>
    <mergeCell ref="O157:Q157"/>
    <mergeCell ref="A156:W156"/>
    <mergeCell ref="R157:W157"/>
    <mergeCell ref="A159:E159"/>
    <mergeCell ref="A153:K153"/>
    <mergeCell ref="L153:W153"/>
    <mergeCell ref="L152:W152"/>
    <mergeCell ref="L154:W154"/>
    <mergeCell ref="D149:F149"/>
    <mergeCell ref="D173:F173"/>
    <mergeCell ref="D174:F174"/>
    <mergeCell ref="G174:T174"/>
    <mergeCell ref="V174:W174"/>
    <mergeCell ref="F139:W139"/>
    <mergeCell ref="G141:T141"/>
    <mergeCell ref="G149:W149"/>
    <mergeCell ref="G148:Q148"/>
    <mergeCell ref="A152:K152"/>
    <mergeCell ref="R132:T132"/>
    <mergeCell ref="U132:W132"/>
    <mergeCell ref="F138:W138"/>
    <mergeCell ref="O132:Q132"/>
    <mergeCell ref="R135:T135"/>
    <mergeCell ref="U135:W135"/>
    <mergeCell ref="O135:Q135"/>
    <mergeCell ref="F136:W136"/>
    <mergeCell ref="U159:W159"/>
    <mergeCell ref="A126:K126"/>
    <mergeCell ref="R130:W130"/>
    <mergeCell ref="A132:E132"/>
    <mergeCell ref="D148:F148"/>
    <mergeCell ref="V148:W148"/>
    <mergeCell ref="F159:H159"/>
    <mergeCell ref="F132:H132"/>
    <mergeCell ref="I132:K132"/>
    <mergeCell ref="S145:T145"/>
    <mergeCell ref="F160:W160"/>
    <mergeCell ref="U162:W162"/>
    <mergeCell ref="G168:T168"/>
    <mergeCell ref="A163:E163"/>
    <mergeCell ref="A164:E164"/>
    <mergeCell ref="F163:W163"/>
    <mergeCell ref="F164:W164"/>
    <mergeCell ref="F165:W165"/>
    <mergeCell ref="A162:E162"/>
    <mergeCell ref="A161:E161"/>
    <mergeCell ref="S169:T169"/>
    <mergeCell ref="A167:W167"/>
    <mergeCell ref="A168:C170"/>
    <mergeCell ref="D168:F168"/>
    <mergeCell ref="G170:W170"/>
    <mergeCell ref="D169:F169"/>
    <mergeCell ref="G169:Q169"/>
    <mergeCell ref="D170:F170"/>
    <mergeCell ref="A193:E193"/>
    <mergeCell ref="F193:W193"/>
    <mergeCell ref="O158:Q158"/>
    <mergeCell ref="R158:W158"/>
    <mergeCell ref="I162:K162"/>
    <mergeCell ref="A192:E192"/>
    <mergeCell ref="D171:F171"/>
    <mergeCell ref="F166:W166"/>
    <mergeCell ref="A165:E166"/>
    <mergeCell ref="V171:W171"/>
    <mergeCell ref="A98:F98"/>
    <mergeCell ref="G97:W97"/>
    <mergeCell ref="A133:E133"/>
    <mergeCell ref="F133:W133"/>
    <mergeCell ref="A125:K125"/>
    <mergeCell ref="L125:W125"/>
    <mergeCell ref="A128:G128"/>
    <mergeCell ref="A129:W129"/>
    <mergeCell ref="F106:W106"/>
    <mergeCell ref="L132:N132"/>
    <mergeCell ref="A94:W94"/>
    <mergeCell ref="A134:E134"/>
    <mergeCell ref="F134:W134"/>
    <mergeCell ref="O124:W124"/>
    <mergeCell ref="A157:E158"/>
    <mergeCell ref="F157:N158"/>
    <mergeCell ref="A130:E131"/>
    <mergeCell ref="F130:N131"/>
    <mergeCell ref="O130:Q130"/>
    <mergeCell ref="A97:F97"/>
    <mergeCell ref="G98:W98"/>
    <mergeCell ref="A90:K90"/>
    <mergeCell ref="L90:W90"/>
    <mergeCell ref="A91:K91"/>
    <mergeCell ref="L91:W91"/>
    <mergeCell ref="A92:K92"/>
    <mergeCell ref="L92:W92"/>
    <mergeCell ref="A95:W95"/>
    <mergeCell ref="A96:F96"/>
    <mergeCell ref="G96:W96"/>
    <mergeCell ref="A85:C87"/>
    <mergeCell ref="D85:W85"/>
    <mergeCell ref="D86:W86"/>
    <mergeCell ref="D87:W87"/>
    <mergeCell ref="A88:W88"/>
    <mergeCell ref="A89:G89"/>
    <mergeCell ref="H89:I89"/>
    <mergeCell ref="J89:L89"/>
    <mergeCell ref="M89:N89"/>
    <mergeCell ref="O89:W89"/>
    <mergeCell ref="A82:C84"/>
    <mergeCell ref="D82:F82"/>
    <mergeCell ref="G82:T82"/>
    <mergeCell ref="V82:W82"/>
    <mergeCell ref="D83:F83"/>
    <mergeCell ref="G83:Q83"/>
    <mergeCell ref="S83:T83"/>
    <mergeCell ref="V83:W83"/>
    <mergeCell ref="D84:F84"/>
    <mergeCell ref="G84:W84"/>
    <mergeCell ref="A79:C81"/>
    <mergeCell ref="D79:F79"/>
    <mergeCell ref="G79:T79"/>
    <mergeCell ref="V79:W79"/>
    <mergeCell ref="D80:F80"/>
    <mergeCell ref="G80:Q80"/>
    <mergeCell ref="S80:T80"/>
    <mergeCell ref="V80:W80"/>
    <mergeCell ref="D81:F81"/>
    <mergeCell ref="G81:W81"/>
    <mergeCell ref="A76:C78"/>
    <mergeCell ref="D76:F76"/>
    <mergeCell ref="G76:T76"/>
    <mergeCell ref="V76:W76"/>
    <mergeCell ref="D77:F77"/>
    <mergeCell ref="G77:Q77"/>
    <mergeCell ref="S77:T77"/>
    <mergeCell ref="V77:W77"/>
    <mergeCell ref="D78:F78"/>
    <mergeCell ref="G78:W78"/>
    <mergeCell ref="A72:E72"/>
    <mergeCell ref="F72:W72"/>
    <mergeCell ref="A73:E74"/>
    <mergeCell ref="F73:W73"/>
    <mergeCell ref="F74:W74"/>
    <mergeCell ref="A75:W75"/>
    <mergeCell ref="O178:W178"/>
    <mergeCell ref="A69:E69"/>
    <mergeCell ref="F69:W69"/>
    <mergeCell ref="A70:E70"/>
    <mergeCell ref="F70:H70"/>
    <mergeCell ref="I70:K70"/>
    <mergeCell ref="R70:T70"/>
    <mergeCell ref="U70:W70"/>
    <mergeCell ref="A71:E71"/>
    <mergeCell ref="F71:W71"/>
    <mergeCell ref="C198:E198"/>
    <mergeCell ref="F198:W198"/>
    <mergeCell ref="A194:E194"/>
    <mergeCell ref="F194:W194"/>
    <mergeCell ref="O159:Q159"/>
    <mergeCell ref="R162:T162"/>
    <mergeCell ref="H178:I178"/>
    <mergeCell ref="J178:L178"/>
    <mergeCell ref="M178:N178"/>
    <mergeCell ref="S197:T197"/>
    <mergeCell ref="G173:W173"/>
    <mergeCell ref="L159:N159"/>
    <mergeCell ref="R159:T159"/>
    <mergeCell ref="V197:W197"/>
    <mergeCell ref="A177:W177"/>
    <mergeCell ref="A180:K180"/>
    <mergeCell ref="L180:W180"/>
    <mergeCell ref="F192:W192"/>
    <mergeCell ref="V168:W168"/>
    <mergeCell ref="F162:H162"/>
    <mergeCell ref="V145:W145"/>
    <mergeCell ref="D146:F146"/>
    <mergeCell ref="D141:F141"/>
    <mergeCell ref="A196:B198"/>
    <mergeCell ref="C196:E196"/>
    <mergeCell ref="F196:T196"/>
    <mergeCell ref="V196:W196"/>
    <mergeCell ref="C197:E197"/>
    <mergeCell ref="F197:Q197"/>
    <mergeCell ref="V141:W141"/>
    <mergeCell ref="D142:F142"/>
    <mergeCell ref="G142:Q142"/>
    <mergeCell ref="S142:T142"/>
    <mergeCell ref="V142:W142"/>
    <mergeCell ref="D144:F144"/>
    <mergeCell ref="G144:T144"/>
    <mergeCell ref="V144:W144"/>
    <mergeCell ref="D143:F143"/>
    <mergeCell ref="G143:W143"/>
    <mergeCell ref="M155:N155"/>
    <mergeCell ref="G146:W146"/>
    <mergeCell ref="A147:C149"/>
    <mergeCell ref="D147:F147"/>
    <mergeCell ref="G147:T147"/>
    <mergeCell ref="V147:W147"/>
    <mergeCell ref="H155:I155"/>
    <mergeCell ref="S148:T148"/>
    <mergeCell ref="A155:G155"/>
    <mergeCell ref="A154:K154"/>
    <mergeCell ref="I159:K159"/>
    <mergeCell ref="A135:E135"/>
    <mergeCell ref="F135:H135"/>
    <mergeCell ref="I135:K135"/>
    <mergeCell ref="A144:C146"/>
    <mergeCell ref="D145:F145"/>
    <mergeCell ref="G145:Q145"/>
    <mergeCell ref="J155:L155"/>
    <mergeCell ref="A140:W140"/>
    <mergeCell ref="A141:C143"/>
    <mergeCell ref="O131:Q131"/>
    <mergeCell ref="R131:W131"/>
    <mergeCell ref="A171:C173"/>
    <mergeCell ref="G171:T171"/>
    <mergeCell ref="S172:T172"/>
    <mergeCell ref="A160:E160"/>
    <mergeCell ref="O155:W155"/>
    <mergeCell ref="F161:W161"/>
    <mergeCell ref="O162:Q162"/>
    <mergeCell ref="L162:N162"/>
    <mergeCell ref="A123:W123"/>
    <mergeCell ref="A124:G124"/>
    <mergeCell ref="H124:I124"/>
    <mergeCell ref="J124:L124"/>
    <mergeCell ref="M124:N124"/>
    <mergeCell ref="O128:W128"/>
    <mergeCell ref="L126:W126"/>
    <mergeCell ref="A127:K127"/>
    <mergeCell ref="L127:W127"/>
    <mergeCell ref="H128:I128"/>
    <mergeCell ref="D122:F122"/>
    <mergeCell ref="G116:W116"/>
    <mergeCell ref="G122:W122"/>
    <mergeCell ref="G119:W119"/>
    <mergeCell ref="S118:T118"/>
    <mergeCell ref="V118:W118"/>
    <mergeCell ref="G118:Q118"/>
    <mergeCell ref="D119:F119"/>
    <mergeCell ref="D121:F121"/>
    <mergeCell ref="G121:Q121"/>
    <mergeCell ref="S121:T121"/>
    <mergeCell ref="V121:W121"/>
    <mergeCell ref="D116:F116"/>
    <mergeCell ref="A120:C122"/>
    <mergeCell ref="D120:F120"/>
    <mergeCell ref="G120:T120"/>
    <mergeCell ref="V120:W120"/>
    <mergeCell ref="A117:C119"/>
    <mergeCell ref="D117:F117"/>
    <mergeCell ref="G117:T117"/>
    <mergeCell ref="V117:W117"/>
    <mergeCell ref="D118:F118"/>
    <mergeCell ref="I108:K108"/>
    <mergeCell ref="A113:W113"/>
    <mergeCell ref="A114:C116"/>
    <mergeCell ref="D114:F114"/>
    <mergeCell ref="G114:T114"/>
    <mergeCell ref="V114:W114"/>
    <mergeCell ref="D115:F115"/>
    <mergeCell ref="G115:Q115"/>
    <mergeCell ref="S115:T115"/>
    <mergeCell ref="V115:W115"/>
    <mergeCell ref="A102:W102"/>
    <mergeCell ref="A103:E104"/>
    <mergeCell ref="F103:N104"/>
    <mergeCell ref="O103:Q103"/>
    <mergeCell ref="R103:W103"/>
    <mergeCell ref="O104:Q104"/>
    <mergeCell ref="R104:W104"/>
    <mergeCell ref="A109:E109"/>
    <mergeCell ref="F109:W109"/>
    <mergeCell ref="A111:E112"/>
    <mergeCell ref="F111:W111"/>
    <mergeCell ref="F112:W112"/>
    <mergeCell ref="A110:E110"/>
    <mergeCell ref="F110:W110"/>
    <mergeCell ref="U67:W67"/>
    <mergeCell ref="A68:E68"/>
    <mergeCell ref="F68:W68"/>
    <mergeCell ref="A93:G93"/>
    <mergeCell ref="H93:I93"/>
    <mergeCell ref="J93:L93"/>
    <mergeCell ref="M93:N93"/>
    <mergeCell ref="O93:W93"/>
    <mergeCell ref="L70:N70"/>
    <mergeCell ref="O70:Q70"/>
    <mergeCell ref="A67:E67"/>
    <mergeCell ref="F67:H67"/>
    <mergeCell ref="I67:K67"/>
    <mergeCell ref="L67:N67"/>
    <mergeCell ref="O67:Q67"/>
    <mergeCell ref="R67:T67"/>
    <mergeCell ref="O108:Q108"/>
    <mergeCell ref="R108:T108"/>
    <mergeCell ref="A105:E105"/>
    <mergeCell ref="F105:H105"/>
    <mergeCell ref="I105:K105"/>
    <mergeCell ref="L105:N105"/>
    <mergeCell ref="O105:Q105"/>
    <mergeCell ref="R105:T105"/>
    <mergeCell ref="F108:H108"/>
    <mergeCell ref="A106:E106"/>
    <mergeCell ref="A62:G62"/>
    <mergeCell ref="H62:I62"/>
    <mergeCell ref="J62:L62"/>
    <mergeCell ref="M62:N62"/>
    <mergeCell ref="O62:W62"/>
    <mergeCell ref="A63:W63"/>
    <mergeCell ref="A64:W64"/>
    <mergeCell ref="A65:E66"/>
    <mergeCell ref="F65:N66"/>
    <mergeCell ref="O66:Q66"/>
    <mergeCell ref="R66:W66"/>
    <mergeCell ref="O65:Q65"/>
    <mergeCell ref="R65:W65"/>
    <mergeCell ref="A59:K59"/>
    <mergeCell ref="L59:W59"/>
    <mergeCell ref="A60:K60"/>
    <mergeCell ref="L60:W60"/>
    <mergeCell ref="A61:K61"/>
    <mergeCell ref="L61:W61"/>
    <mergeCell ref="A51:C53"/>
    <mergeCell ref="D51:F51"/>
    <mergeCell ref="D52:F52"/>
    <mergeCell ref="G52:Q52"/>
    <mergeCell ref="S52:T52"/>
    <mergeCell ref="D53:F53"/>
    <mergeCell ref="G51:T51"/>
    <mergeCell ref="A54:C56"/>
    <mergeCell ref="D54:W54"/>
    <mergeCell ref="D55:W55"/>
    <mergeCell ref="D56:W56"/>
    <mergeCell ref="A57:W57"/>
    <mergeCell ref="A58:G58"/>
    <mergeCell ref="H58:I58"/>
    <mergeCell ref="J58:L58"/>
    <mergeCell ref="M58:N58"/>
    <mergeCell ref="O58:W58"/>
    <mergeCell ref="A48:C50"/>
    <mergeCell ref="D48:F48"/>
    <mergeCell ref="G48:T48"/>
    <mergeCell ref="V48:W48"/>
    <mergeCell ref="D49:F49"/>
    <mergeCell ref="G49:Q49"/>
    <mergeCell ref="S49:T49"/>
    <mergeCell ref="V49:W49"/>
    <mergeCell ref="G50:W50"/>
    <mergeCell ref="D50:F50"/>
    <mergeCell ref="V46:W46"/>
    <mergeCell ref="D47:F47"/>
    <mergeCell ref="G47:W47"/>
    <mergeCell ref="G53:W53"/>
    <mergeCell ref="V52:W52"/>
    <mergeCell ref="V51:W51"/>
    <mergeCell ref="R39:T39"/>
    <mergeCell ref="R36:T36"/>
    <mergeCell ref="A44:W44"/>
    <mergeCell ref="A45:C47"/>
    <mergeCell ref="D45:F45"/>
    <mergeCell ref="G45:T45"/>
    <mergeCell ref="V45:W45"/>
    <mergeCell ref="D46:F46"/>
    <mergeCell ref="G46:Q46"/>
    <mergeCell ref="S46:T46"/>
    <mergeCell ref="U39:W39"/>
    <mergeCell ref="A40:E40"/>
    <mergeCell ref="F40:W40"/>
    <mergeCell ref="A41:E41"/>
    <mergeCell ref="F41:W41"/>
    <mergeCell ref="A36:E36"/>
    <mergeCell ref="F36:H36"/>
    <mergeCell ref="I36:K36"/>
    <mergeCell ref="L39:N39"/>
    <mergeCell ref="O39:Q39"/>
    <mergeCell ref="L36:N36"/>
    <mergeCell ref="A34:E35"/>
    <mergeCell ref="F34:N35"/>
    <mergeCell ref="O34:Q34"/>
    <mergeCell ref="R34:W34"/>
    <mergeCell ref="O35:Q35"/>
    <mergeCell ref="U36:W36"/>
    <mergeCell ref="A42:E43"/>
    <mergeCell ref="F42:W42"/>
    <mergeCell ref="F43:W43"/>
    <mergeCell ref="A39:E39"/>
    <mergeCell ref="F39:H39"/>
    <mergeCell ref="A37:E37"/>
    <mergeCell ref="F37:W37"/>
    <mergeCell ref="A38:E38"/>
    <mergeCell ref="F38:W38"/>
    <mergeCell ref="I39:K39"/>
    <mergeCell ref="A29:K29"/>
    <mergeCell ref="L29:W29"/>
    <mergeCell ref="A30:K30"/>
    <mergeCell ref="L30:W30"/>
    <mergeCell ref="A33:W33"/>
    <mergeCell ref="A28:K28"/>
    <mergeCell ref="L28:W28"/>
    <mergeCell ref="A31:G31"/>
    <mergeCell ref="A32:W32"/>
    <mergeCell ref="H31:I31"/>
    <mergeCell ref="D24:F24"/>
    <mergeCell ref="G24:Q24"/>
    <mergeCell ref="S24:T24"/>
    <mergeCell ref="V24:W24"/>
    <mergeCell ref="D25:F25"/>
    <mergeCell ref="G25:W25"/>
    <mergeCell ref="D22:F22"/>
    <mergeCell ref="A27:G27"/>
    <mergeCell ref="H27:I27"/>
    <mergeCell ref="J27:L27"/>
    <mergeCell ref="M27:N27"/>
    <mergeCell ref="O27:W27"/>
    <mergeCell ref="A23:C25"/>
    <mergeCell ref="D23:F23"/>
    <mergeCell ref="G23:T23"/>
    <mergeCell ref="V23:W23"/>
    <mergeCell ref="G22:W22"/>
    <mergeCell ref="A26:W26"/>
    <mergeCell ref="A20:C22"/>
    <mergeCell ref="D20:F20"/>
    <mergeCell ref="G20:T20"/>
    <mergeCell ref="V20:W20"/>
    <mergeCell ref="D21:F21"/>
    <mergeCell ref="G21:Q21"/>
    <mergeCell ref="S21:T21"/>
    <mergeCell ref="V21:W21"/>
    <mergeCell ref="V17:W17"/>
    <mergeCell ref="D18:F18"/>
    <mergeCell ref="G18:Q18"/>
    <mergeCell ref="S18:T18"/>
    <mergeCell ref="V18:W18"/>
    <mergeCell ref="G19:W19"/>
    <mergeCell ref="O11:Q11"/>
    <mergeCell ref="R11:T11"/>
    <mergeCell ref="U11:W11"/>
    <mergeCell ref="A12:E12"/>
    <mergeCell ref="D17:F17"/>
    <mergeCell ref="A13:E13"/>
    <mergeCell ref="F13:W13"/>
    <mergeCell ref="A14:E15"/>
    <mergeCell ref="F14:W14"/>
    <mergeCell ref="F15:W15"/>
    <mergeCell ref="A8:E8"/>
    <mergeCell ref="F8:H8"/>
    <mergeCell ref="A11:E11"/>
    <mergeCell ref="F11:H11"/>
    <mergeCell ref="I11:K11"/>
    <mergeCell ref="L11:N11"/>
    <mergeCell ref="A9:E9"/>
    <mergeCell ref="F9:W9"/>
    <mergeCell ref="A10:E10"/>
    <mergeCell ref="F10:W10"/>
    <mergeCell ref="A6:E7"/>
    <mergeCell ref="F6:N7"/>
    <mergeCell ref="O6:Q6"/>
    <mergeCell ref="R6:W6"/>
    <mergeCell ref="O7:Q7"/>
    <mergeCell ref="R7:W7"/>
    <mergeCell ref="A1:W1"/>
    <mergeCell ref="A2:W2"/>
    <mergeCell ref="B3:W3"/>
    <mergeCell ref="A4:W4"/>
    <mergeCell ref="A5:W5"/>
    <mergeCell ref="I8:K8"/>
    <mergeCell ref="L8:N8"/>
    <mergeCell ref="O8:Q8"/>
    <mergeCell ref="R8:T8"/>
    <mergeCell ref="U8:W8"/>
    <mergeCell ref="F12:W12"/>
    <mergeCell ref="D19:F19"/>
    <mergeCell ref="A179:K179"/>
    <mergeCell ref="L179:W179"/>
    <mergeCell ref="A107:E107"/>
    <mergeCell ref="F107:W107"/>
    <mergeCell ref="A108:E108"/>
    <mergeCell ref="A16:W16"/>
    <mergeCell ref="A17:C19"/>
    <mergeCell ref="G17:T17"/>
    <mergeCell ref="U105:W105"/>
    <mergeCell ref="J128:L128"/>
    <mergeCell ref="M128:N128"/>
    <mergeCell ref="U108:W108"/>
    <mergeCell ref="L108:N108"/>
    <mergeCell ref="J31:L31"/>
    <mergeCell ref="M31:N31"/>
    <mergeCell ref="O31:W31"/>
    <mergeCell ref="R35:W35"/>
    <mergeCell ref="O36:Q36"/>
    <mergeCell ref="G100:Q100"/>
    <mergeCell ref="S100:T100"/>
    <mergeCell ref="V100:W100"/>
    <mergeCell ref="A99:C101"/>
    <mergeCell ref="D99:F99"/>
    <mergeCell ref="G99:T99"/>
    <mergeCell ref="V99:W99"/>
    <mergeCell ref="D100:F100"/>
    <mergeCell ref="D101:F101"/>
    <mergeCell ref="G101:W101"/>
  </mergeCells>
  <conditionalFormatting sqref="A28:W30">
    <cfRule type="expression" dxfId="94" priority="63" stopIfTrue="1">
      <formula>$X$27=FALSE</formula>
    </cfRule>
  </conditionalFormatting>
  <conditionalFormatting sqref="A59:W61">
    <cfRule type="expression" dxfId="93" priority="62" stopIfTrue="1">
      <formula>$X$58=FALSE</formula>
    </cfRule>
  </conditionalFormatting>
  <conditionalFormatting sqref="A125:W127">
    <cfRule type="expression" dxfId="92" priority="65" stopIfTrue="1">
      <formula>$X$124=FALSE</formula>
    </cfRule>
  </conditionalFormatting>
  <conditionalFormatting sqref="R8:W8 A9:W10">
    <cfRule type="expression" dxfId="91" priority="58" stopIfTrue="1">
      <formula>OR($I$8&lt;&gt;"",$O$8&lt;&gt;"")</formula>
    </cfRule>
  </conditionalFormatting>
  <conditionalFormatting sqref="R36:W36 A37:W38">
    <cfRule type="expression" dxfId="90" priority="57" stopIfTrue="1">
      <formula>OR($I$36&lt;&gt;"",$O$36&lt;&gt;"")</formula>
    </cfRule>
  </conditionalFormatting>
  <conditionalFormatting sqref="R105:W105 A106:W107">
    <cfRule type="expression" dxfId="89" priority="56" stopIfTrue="1">
      <formula>OR($I$105&lt;&gt;"",$O$105&lt;&gt;"")</formula>
    </cfRule>
  </conditionalFormatting>
  <conditionalFormatting sqref="A13:W13">
    <cfRule type="expression" dxfId="88" priority="52" stopIfTrue="1">
      <formula>AND($F$12&lt;&gt;"Česká republika",$F$12&lt;&gt;"Slovensko")</formula>
    </cfRule>
  </conditionalFormatting>
  <conditionalFormatting sqref="A41:W41">
    <cfRule type="expression" dxfId="87" priority="50" stopIfTrue="1">
      <formula>AND($F$40&lt;&gt;"Česká republika",$F$40&lt;&gt;"Slovensko")</formula>
    </cfRule>
  </conditionalFormatting>
  <conditionalFormatting sqref="A90:W92">
    <cfRule type="expression" dxfId="86" priority="49" stopIfTrue="1">
      <formula>$X$89=FALSE</formula>
    </cfRule>
  </conditionalFormatting>
  <conditionalFormatting sqref="R67:W67 A68:W69">
    <cfRule type="expression" dxfId="85" priority="48" stopIfTrue="1">
      <formula>OR($I$67&lt;&gt;"",$O$67&lt;&gt;"")</formula>
    </cfRule>
  </conditionalFormatting>
  <conditionalFormatting sqref="A72:W72">
    <cfRule type="expression" dxfId="84" priority="46" stopIfTrue="1">
      <formula>AND($F$71&lt;&gt;"Česká republika",$F$71&lt;&gt;"Slovensko")</formula>
    </cfRule>
  </conditionalFormatting>
  <conditionalFormatting sqref="A98:W98">
    <cfRule type="expression" dxfId="83" priority="45" stopIfTrue="1">
      <formula>$G$97&lt;&gt;""</formula>
    </cfRule>
  </conditionalFormatting>
  <conditionalFormatting sqref="A110:W110">
    <cfRule type="expression" dxfId="82" priority="44" stopIfTrue="1">
      <formula>AND($F$109&lt;&gt;"Česká republika",$F$109&lt;&gt;"Slovensko")</formula>
    </cfRule>
  </conditionalFormatting>
  <conditionalFormatting sqref="A152:W154">
    <cfRule type="expression" dxfId="81" priority="39" stopIfTrue="1">
      <formula>$X$151=FALSE</formula>
    </cfRule>
  </conditionalFormatting>
  <conditionalFormatting sqref="R132:W132 A133:W134">
    <cfRule type="expression" dxfId="80" priority="38" stopIfTrue="1">
      <formula>OR($I$132&lt;&gt;"",$O$132&lt;&gt;"")</formula>
    </cfRule>
  </conditionalFormatting>
  <conditionalFormatting sqref="A137:W137">
    <cfRule type="expression" dxfId="79" priority="37" stopIfTrue="1">
      <formula>AND($F$136&lt;&gt;"Česká republika",$F$136&lt;&gt;"Slovensko")</formula>
    </cfRule>
  </conditionalFormatting>
  <conditionalFormatting sqref="A179:W181">
    <cfRule type="expression" dxfId="78" priority="35" stopIfTrue="1">
      <formula>$X$178=FALSE</formula>
    </cfRule>
  </conditionalFormatting>
  <conditionalFormatting sqref="R159:W159 A160:W161">
    <cfRule type="expression" dxfId="77" priority="34" stopIfTrue="1">
      <formula>OR($I$159&lt;&gt;"",$O$159&lt;&gt;"")</formula>
    </cfRule>
  </conditionalFormatting>
  <conditionalFormatting sqref="A164:W164">
    <cfRule type="expression" dxfId="76" priority="33" stopIfTrue="1">
      <formula>AND($F$164&lt;&gt;"Česká republika",$F$164&lt;&gt;"Slovensko")</formula>
    </cfRule>
  </conditionalFormatting>
  <conditionalFormatting sqref="A187:W187">
    <cfRule type="expression" dxfId="75" priority="26" stopIfTrue="1">
      <formula>$F$186&lt;&gt;""</formula>
    </cfRule>
  </conditionalFormatting>
  <conditionalFormatting sqref="A194:W194">
    <cfRule type="expression" dxfId="74" priority="23" stopIfTrue="1">
      <formula>$F$193&lt;&gt;""</formula>
    </cfRule>
  </conditionalFormatting>
  <conditionalFormatting sqref="A32:W32">
    <cfRule type="expression" dxfId="73" priority="18" stopIfTrue="1">
      <formula>$X$31=FALSE</formula>
    </cfRule>
  </conditionalFormatting>
  <conditionalFormatting sqref="A63:W63">
    <cfRule type="expression" dxfId="72" priority="17" stopIfTrue="1">
      <formula>$X$62=FALSE</formula>
    </cfRule>
  </conditionalFormatting>
  <conditionalFormatting sqref="A94:W94">
    <cfRule type="expression" dxfId="71" priority="16" stopIfTrue="1">
      <formula>$X$93=FALSE</formula>
    </cfRule>
  </conditionalFormatting>
  <conditionalFormatting sqref="A183:W183">
    <cfRule type="expression" dxfId="70" priority="15" stopIfTrue="1">
      <formula>$X$182=FALSE</formula>
    </cfRule>
  </conditionalFormatting>
  <conditionalFormatting sqref="A156:W156">
    <cfRule type="expression" dxfId="69" priority="14" stopIfTrue="1">
      <formula>$X$155=FALSE</formula>
    </cfRule>
  </conditionalFormatting>
  <conditionalFormatting sqref="A129:W129">
    <cfRule type="expression" dxfId="68" priority="13" stopIfTrue="1">
      <formula>$X$128=FALSE</formula>
    </cfRule>
  </conditionalFormatting>
  <conditionalFormatting sqref="A97:W97">
    <cfRule type="expression" dxfId="67" priority="12" stopIfTrue="1">
      <formula>$G$98&lt;&gt;""</formula>
    </cfRule>
  </conditionalFormatting>
  <conditionalFormatting sqref="A186:W186">
    <cfRule type="expression" dxfId="66" priority="8" stopIfTrue="1">
      <formula>$F$187&lt;&gt;""</formula>
    </cfRule>
  </conditionalFormatting>
  <conditionalFormatting sqref="A193:W193">
    <cfRule type="expression" dxfId="65" priority="7" stopIfTrue="1">
      <formula>$F$194&lt;&gt;""</formula>
    </cfRule>
  </conditionalFormatting>
  <conditionalFormatting sqref="A8:Q8">
    <cfRule type="expression" dxfId="64" priority="6" stopIfTrue="1">
      <formula>$F$9&lt;&gt;""</formula>
    </cfRule>
  </conditionalFormatting>
  <conditionalFormatting sqref="A36:Q36">
    <cfRule type="expression" dxfId="63" priority="5" stopIfTrue="1">
      <formula>$F$37&lt;&gt;""</formula>
    </cfRule>
  </conditionalFormatting>
  <conditionalFormatting sqref="A67:Q67">
    <cfRule type="expression" dxfId="62" priority="4" stopIfTrue="1">
      <formula>$F$68&lt;&gt;""</formula>
    </cfRule>
  </conditionalFormatting>
  <conditionalFormatting sqref="A105:Q105">
    <cfRule type="expression" dxfId="61" priority="3" stopIfTrue="1">
      <formula>$F$106&lt;&gt;""</formula>
    </cfRule>
  </conditionalFormatting>
  <conditionalFormatting sqref="A132:Q132">
    <cfRule type="expression" dxfId="60" priority="2" stopIfTrue="1">
      <formula>$F$133&lt;&gt;""</formula>
    </cfRule>
  </conditionalFormatting>
  <conditionalFormatting sqref="A159:Q159">
    <cfRule type="expression" dxfId="59" priority="1" stopIfTrue="1">
      <formula>$F$160&lt;&gt;""</formula>
    </cfRule>
  </conditionalFormatting>
  <dataValidations count="7">
    <dataValidation type="date" operator="greaterThan" allowBlank="1" showInputMessage="1" showErrorMessage="1" sqref="U105:W105 U8:W8 U36:W36 U67:W67 U132:W132 U159:W159">
      <formula1>1</formula1>
    </dataValidation>
    <dataValidation type="list" allowBlank="1" showInputMessage="1" showErrorMessage="1" sqref="F198:W198 F191:W191">
      <formula1>$AA$3:$AA$201</formula1>
    </dataValidation>
    <dataValidation type="list" allowBlank="1" showInputMessage="1" showErrorMessage="1" sqref="F10:W10 F38:W38 F69:W69 F107:W107 F134:W134 F161:W161">
      <formula1>$AA$3:$AA$199</formula1>
    </dataValidation>
    <dataValidation type="list" allowBlank="1" showInputMessage="1" showErrorMessage="1" sqref="D54:W56 G25:W25 G19:W19 G22:W22 F73:W74 G47:W47 G50:W50 G53:W53 G116:W116 G119:W119 G122:W122 G143:W143 G146:W146 G149:W149 F136:W136 F138:W139 F12:W12 F14:W15 F40:W40 F42:W43 D85:W87 G78:W78 G81:W81 G84:W84 F71:W71 G101:W101 F109:W109 F111:W112 G170:W170 G173:W173 G176:W176 F163:W163 F165:W166">
      <formula1>$AA$2:$AA$201</formula1>
    </dataValidation>
    <dataValidation type="list" errorStyle="warning" allowBlank="1" showInputMessage="1" showErrorMessage="1" sqref="V114:W114 V17:W17 V20:W20 V23:W23 V45:W45 V48:W48 V51:W51 V117:W117 V120:W120 V141:W141 V144:W144 V147:W147 V82:W82 V76:W76 V79:W79 V168:W168 V171:W171 V174:W174 V99:W99 V189:W189 V196:W196">
      <formula1>$AB$2:$AB$4017</formula1>
    </dataValidation>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8:K8 I36:K36 I67:K67 I105:K105 I132:K132 I159:K159">
      <formula1>9</formula1>
      <formula2>10</formula2>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8:Q8 O36:Q36 O67:Q67 O105:Q105 O132:Q132 O159:Q159">
      <formula1>9</formula1>
      <formula2>10</formula2>
    </dataValidation>
  </dataValidations>
  <printOptions horizontalCentered="1"/>
  <pageMargins left="0.39370078740157483" right="0.39370078740157483" top="0.78740157480314965" bottom="0.59055118110236227" header="0.31496062992125984" footer="0.31496062992125984"/>
  <pageSetup paperSize="9" scale="80" fitToHeight="10" orientation="portrait" r:id="rId1"/>
  <headerFooter differentFirst="1">
    <oddFooter>&amp;LPříloha ID&amp;C&amp;P.</oddFooter>
    <firstHeader>&amp;L&amp;G</firstHeader>
  </headerFooter>
  <rowBreaks count="4" manualBreakCount="4">
    <brk id="41" max="22" man="1"/>
    <brk id="84" max="22" man="1"/>
    <brk id="127" max="22" man="1"/>
    <brk id="170"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Check Box 1">
              <controlPr locked="0" defaultSize="0" autoFill="0" autoLine="0" autoPict="0">
                <anchor moveWithCells="1">
                  <from>
                    <xdr:col>8</xdr:col>
                    <xdr:colOff>257175</xdr:colOff>
                    <xdr:row>10</xdr:row>
                    <xdr:rowOff>0</xdr:rowOff>
                  </from>
                  <to>
                    <xdr:col>9</xdr:col>
                    <xdr:colOff>228600</xdr:colOff>
                    <xdr:row>10</xdr:row>
                    <xdr:rowOff>219075</xdr:rowOff>
                  </to>
                </anchor>
              </controlPr>
            </control>
          </mc:Choice>
        </mc:AlternateContent>
        <mc:AlternateContent xmlns:mc="http://schemas.openxmlformats.org/markup-compatibility/2006">
          <mc:Choice Requires="x14">
            <control shapeId="9218" r:id="rId6" name="Check Box 2">
              <controlPr locked="0" defaultSize="0" autoFill="0" autoLine="0" autoPict="0">
                <anchor moveWithCells="1">
                  <from>
                    <xdr:col>14</xdr:col>
                    <xdr:colOff>209550</xdr:colOff>
                    <xdr:row>10</xdr:row>
                    <xdr:rowOff>19050</xdr:rowOff>
                  </from>
                  <to>
                    <xdr:col>15</xdr:col>
                    <xdr:colOff>180975</xdr:colOff>
                    <xdr:row>10</xdr:row>
                    <xdr:rowOff>238125</xdr:rowOff>
                  </to>
                </anchor>
              </controlPr>
            </control>
          </mc:Choice>
        </mc:AlternateContent>
        <mc:AlternateContent xmlns:mc="http://schemas.openxmlformats.org/markup-compatibility/2006">
          <mc:Choice Requires="x14">
            <control shapeId="9219" r:id="rId7" name="Check Box 3">
              <controlPr locked="0" defaultSize="0" autoFill="0" autoLine="0" autoPict="0">
                <anchor moveWithCells="1">
                  <from>
                    <xdr:col>20</xdr:col>
                    <xdr:colOff>209550</xdr:colOff>
                    <xdr:row>10</xdr:row>
                    <xdr:rowOff>19050</xdr:rowOff>
                  </from>
                  <to>
                    <xdr:col>21</xdr:col>
                    <xdr:colOff>180975</xdr:colOff>
                    <xdr:row>10</xdr:row>
                    <xdr:rowOff>238125</xdr:rowOff>
                  </to>
                </anchor>
              </controlPr>
            </control>
          </mc:Choice>
        </mc:AlternateContent>
        <mc:AlternateContent xmlns:mc="http://schemas.openxmlformats.org/markup-compatibility/2006">
          <mc:Choice Requires="x14">
            <control shapeId="9222" r:id="rId8" name="Check Box 6">
              <controlPr locked="0" defaultSize="0" autoFill="0" autoLine="0" autoPict="0">
                <anchor moveWithCells="1">
                  <from>
                    <xdr:col>7</xdr:col>
                    <xdr:colOff>161925</xdr:colOff>
                    <xdr:row>26</xdr:row>
                    <xdr:rowOff>19050</xdr:rowOff>
                  </from>
                  <to>
                    <xdr:col>8</xdr:col>
                    <xdr:colOff>133350</xdr:colOff>
                    <xdr:row>26</xdr:row>
                    <xdr:rowOff>238125</xdr:rowOff>
                  </to>
                </anchor>
              </controlPr>
            </control>
          </mc:Choice>
        </mc:AlternateContent>
        <mc:AlternateContent xmlns:mc="http://schemas.openxmlformats.org/markup-compatibility/2006">
          <mc:Choice Requires="x14">
            <control shapeId="9223" r:id="rId9" name="Check Box 7">
              <controlPr locked="0" defaultSize="0" autoFill="0" autoLine="0" autoPict="0">
                <anchor moveWithCells="1">
                  <from>
                    <xdr:col>8</xdr:col>
                    <xdr:colOff>257175</xdr:colOff>
                    <xdr:row>38</xdr:row>
                    <xdr:rowOff>0</xdr:rowOff>
                  </from>
                  <to>
                    <xdr:col>9</xdr:col>
                    <xdr:colOff>228600</xdr:colOff>
                    <xdr:row>38</xdr:row>
                    <xdr:rowOff>219075</xdr:rowOff>
                  </to>
                </anchor>
              </controlPr>
            </control>
          </mc:Choice>
        </mc:AlternateContent>
        <mc:AlternateContent xmlns:mc="http://schemas.openxmlformats.org/markup-compatibility/2006">
          <mc:Choice Requires="x14">
            <control shapeId="9224" r:id="rId10" name="Check Box 8">
              <controlPr locked="0" defaultSize="0" autoFill="0" autoLine="0" autoPict="0">
                <anchor moveWithCells="1">
                  <from>
                    <xdr:col>14</xdr:col>
                    <xdr:colOff>209550</xdr:colOff>
                    <xdr:row>38</xdr:row>
                    <xdr:rowOff>19050</xdr:rowOff>
                  </from>
                  <to>
                    <xdr:col>15</xdr:col>
                    <xdr:colOff>180975</xdr:colOff>
                    <xdr:row>38</xdr:row>
                    <xdr:rowOff>238125</xdr:rowOff>
                  </to>
                </anchor>
              </controlPr>
            </control>
          </mc:Choice>
        </mc:AlternateContent>
        <mc:AlternateContent xmlns:mc="http://schemas.openxmlformats.org/markup-compatibility/2006">
          <mc:Choice Requires="x14">
            <control shapeId="9225" r:id="rId11" name="Check Box 9">
              <controlPr locked="0" defaultSize="0" autoFill="0" autoLine="0" autoPict="0">
                <anchor moveWithCells="1">
                  <from>
                    <xdr:col>20</xdr:col>
                    <xdr:colOff>209550</xdr:colOff>
                    <xdr:row>38</xdr:row>
                    <xdr:rowOff>19050</xdr:rowOff>
                  </from>
                  <to>
                    <xdr:col>21</xdr:col>
                    <xdr:colOff>180975</xdr:colOff>
                    <xdr:row>38</xdr:row>
                    <xdr:rowOff>238125</xdr:rowOff>
                  </to>
                </anchor>
              </controlPr>
            </control>
          </mc:Choice>
        </mc:AlternateContent>
        <mc:AlternateContent xmlns:mc="http://schemas.openxmlformats.org/markup-compatibility/2006">
          <mc:Choice Requires="x14">
            <control shapeId="9228" r:id="rId12" name="Check Box 12">
              <controlPr locked="0" defaultSize="0" autoFill="0" autoLine="0" autoPict="0">
                <anchor moveWithCells="1">
                  <from>
                    <xdr:col>7</xdr:col>
                    <xdr:colOff>161925</xdr:colOff>
                    <xdr:row>57</xdr:row>
                    <xdr:rowOff>19050</xdr:rowOff>
                  </from>
                  <to>
                    <xdr:col>8</xdr:col>
                    <xdr:colOff>133350</xdr:colOff>
                    <xdr:row>57</xdr:row>
                    <xdr:rowOff>238125</xdr:rowOff>
                  </to>
                </anchor>
              </controlPr>
            </control>
          </mc:Choice>
        </mc:AlternateContent>
        <mc:AlternateContent xmlns:mc="http://schemas.openxmlformats.org/markup-compatibility/2006">
          <mc:Choice Requires="x14">
            <control shapeId="9237" r:id="rId13" name="Check Box 21">
              <controlPr locked="0" defaultSize="0" autoFill="0" autoLine="0" autoPict="0">
                <anchor moveWithCells="1">
                  <from>
                    <xdr:col>8</xdr:col>
                    <xdr:colOff>257175</xdr:colOff>
                    <xdr:row>107</xdr:row>
                    <xdr:rowOff>0</xdr:rowOff>
                  </from>
                  <to>
                    <xdr:col>9</xdr:col>
                    <xdr:colOff>228600</xdr:colOff>
                    <xdr:row>107</xdr:row>
                    <xdr:rowOff>219075</xdr:rowOff>
                  </to>
                </anchor>
              </controlPr>
            </control>
          </mc:Choice>
        </mc:AlternateContent>
        <mc:AlternateContent xmlns:mc="http://schemas.openxmlformats.org/markup-compatibility/2006">
          <mc:Choice Requires="x14">
            <control shapeId="9238" r:id="rId14" name="Check Box 22">
              <controlPr locked="0" defaultSize="0" autoFill="0" autoLine="0" autoPict="0">
                <anchor moveWithCells="1">
                  <from>
                    <xdr:col>14</xdr:col>
                    <xdr:colOff>209550</xdr:colOff>
                    <xdr:row>107</xdr:row>
                    <xdr:rowOff>19050</xdr:rowOff>
                  </from>
                  <to>
                    <xdr:col>15</xdr:col>
                    <xdr:colOff>180975</xdr:colOff>
                    <xdr:row>107</xdr:row>
                    <xdr:rowOff>238125</xdr:rowOff>
                  </to>
                </anchor>
              </controlPr>
            </control>
          </mc:Choice>
        </mc:AlternateContent>
        <mc:AlternateContent xmlns:mc="http://schemas.openxmlformats.org/markup-compatibility/2006">
          <mc:Choice Requires="x14">
            <control shapeId="9239" r:id="rId15" name="Check Box 23">
              <controlPr locked="0" defaultSize="0" autoFill="0" autoLine="0" autoPict="0">
                <anchor moveWithCells="1">
                  <from>
                    <xdr:col>20</xdr:col>
                    <xdr:colOff>209550</xdr:colOff>
                    <xdr:row>107</xdr:row>
                    <xdr:rowOff>19050</xdr:rowOff>
                  </from>
                  <to>
                    <xdr:col>21</xdr:col>
                    <xdr:colOff>180975</xdr:colOff>
                    <xdr:row>107</xdr:row>
                    <xdr:rowOff>238125</xdr:rowOff>
                  </to>
                </anchor>
              </controlPr>
            </control>
          </mc:Choice>
        </mc:AlternateContent>
        <mc:AlternateContent xmlns:mc="http://schemas.openxmlformats.org/markup-compatibility/2006">
          <mc:Choice Requires="x14">
            <control shapeId="9251" r:id="rId16" name="Check Box 35">
              <controlPr locked="0" defaultSize="0" autoFill="0" autoLine="0" autoPict="0">
                <anchor moveWithCells="1">
                  <from>
                    <xdr:col>12</xdr:col>
                    <xdr:colOff>209550</xdr:colOff>
                    <xdr:row>26</xdr:row>
                    <xdr:rowOff>19050</xdr:rowOff>
                  </from>
                  <to>
                    <xdr:col>13</xdr:col>
                    <xdr:colOff>180975</xdr:colOff>
                    <xdr:row>26</xdr:row>
                    <xdr:rowOff>238125</xdr:rowOff>
                  </to>
                </anchor>
              </controlPr>
            </control>
          </mc:Choice>
        </mc:AlternateContent>
        <mc:AlternateContent xmlns:mc="http://schemas.openxmlformats.org/markup-compatibility/2006">
          <mc:Choice Requires="x14">
            <control shapeId="9252" r:id="rId17" name="Check Box 36">
              <controlPr locked="0" defaultSize="0" autoFill="0" autoLine="0" autoPict="0">
                <anchor moveWithCells="1">
                  <from>
                    <xdr:col>12</xdr:col>
                    <xdr:colOff>209550</xdr:colOff>
                    <xdr:row>57</xdr:row>
                    <xdr:rowOff>19050</xdr:rowOff>
                  </from>
                  <to>
                    <xdr:col>13</xdr:col>
                    <xdr:colOff>180975</xdr:colOff>
                    <xdr:row>57</xdr:row>
                    <xdr:rowOff>238125</xdr:rowOff>
                  </to>
                </anchor>
              </controlPr>
            </control>
          </mc:Choice>
        </mc:AlternateContent>
        <mc:AlternateContent xmlns:mc="http://schemas.openxmlformats.org/markup-compatibility/2006">
          <mc:Choice Requires="x14">
            <control shapeId="9253" r:id="rId18" name="Check Box 37">
              <controlPr locked="0" defaultSize="0" autoFill="0" autoLine="0" autoPict="0">
                <anchor moveWithCells="1">
                  <from>
                    <xdr:col>7</xdr:col>
                    <xdr:colOff>200025</xdr:colOff>
                    <xdr:row>123</xdr:row>
                    <xdr:rowOff>19050</xdr:rowOff>
                  </from>
                  <to>
                    <xdr:col>8</xdr:col>
                    <xdr:colOff>171450</xdr:colOff>
                    <xdr:row>123</xdr:row>
                    <xdr:rowOff>238125</xdr:rowOff>
                  </to>
                </anchor>
              </controlPr>
            </control>
          </mc:Choice>
        </mc:AlternateContent>
        <mc:AlternateContent xmlns:mc="http://schemas.openxmlformats.org/markup-compatibility/2006">
          <mc:Choice Requires="x14">
            <control shapeId="9254" r:id="rId19" name="Check Box 38">
              <controlPr locked="0" defaultSize="0" autoFill="0" autoLine="0" autoPict="0">
                <anchor moveWithCells="1">
                  <from>
                    <xdr:col>12</xdr:col>
                    <xdr:colOff>209550</xdr:colOff>
                    <xdr:row>123</xdr:row>
                    <xdr:rowOff>19050</xdr:rowOff>
                  </from>
                  <to>
                    <xdr:col>13</xdr:col>
                    <xdr:colOff>180975</xdr:colOff>
                    <xdr:row>123</xdr:row>
                    <xdr:rowOff>238125</xdr:rowOff>
                  </to>
                </anchor>
              </controlPr>
            </control>
          </mc:Choice>
        </mc:AlternateContent>
        <mc:AlternateContent xmlns:mc="http://schemas.openxmlformats.org/markup-compatibility/2006">
          <mc:Choice Requires="x14">
            <control shapeId="9302" r:id="rId20" name="Check Box 86">
              <controlPr locked="0" defaultSize="0" autoFill="0" autoLine="0" autoPict="0">
                <anchor moveWithCells="1">
                  <from>
                    <xdr:col>8</xdr:col>
                    <xdr:colOff>257175</xdr:colOff>
                    <xdr:row>69</xdr:row>
                    <xdr:rowOff>0</xdr:rowOff>
                  </from>
                  <to>
                    <xdr:col>9</xdr:col>
                    <xdr:colOff>228600</xdr:colOff>
                    <xdr:row>69</xdr:row>
                    <xdr:rowOff>219075</xdr:rowOff>
                  </to>
                </anchor>
              </controlPr>
            </control>
          </mc:Choice>
        </mc:AlternateContent>
        <mc:AlternateContent xmlns:mc="http://schemas.openxmlformats.org/markup-compatibility/2006">
          <mc:Choice Requires="x14">
            <control shapeId="9303" r:id="rId21" name="Check Box 87">
              <controlPr locked="0" defaultSize="0" autoFill="0" autoLine="0" autoPict="0">
                <anchor moveWithCells="1">
                  <from>
                    <xdr:col>14</xdr:col>
                    <xdr:colOff>209550</xdr:colOff>
                    <xdr:row>69</xdr:row>
                    <xdr:rowOff>19050</xdr:rowOff>
                  </from>
                  <to>
                    <xdr:col>15</xdr:col>
                    <xdr:colOff>180975</xdr:colOff>
                    <xdr:row>69</xdr:row>
                    <xdr:rowOff>238125</xdr:rowOff>
                  </to>
                </anchor>
              </controlPr>
            </control>
          </mc:Choice>
        </mc:AlternateContent>
        <mc:AlternateContent xmlns:mc="http://schemas.openxmlformats.org/markup-compatibility/2006">
          <mc:Choice Requires="x14">
            <control shapeId="9304" r:id="rId22" name="Check Box 88">
              <controlPr locked="0" defaultSize="0" autoFill="0" autoLine="0" autoPict="0">
                <anchor moveWithCells="1">
                  <from>
                    <xdr:col>20</xdr:col>
                    <xdr:colOff>209550</xdr:colOff>
                    <xdr:row>69</xdr:row>
                    <xdr:rowOff>19050</xdr:rowOff>
                  </from>
                  <to>
                    <xdr:col>21</xdr:col>
                    <xdr:colOff>180975</xdr:colOff>
                    <xdr:row>69</xdr:row>
                    <xdr:rowOff>238125</xdr:rowOff>
                  </to>
                </anchor>
              </controlPr>
            </control>
          </mc:Choice>
        </mc:AlternateContent>
        <mc:AlternateContent xmlns:mc="http://schemas.openxmlformats.org/markup-compatibility/2006">
          <mc:Choice Requires="x14">
            <control shapeId="9305" r:id="rId23" name="Check Box 89">
              <controlPr locked="0" defaultSize="0" autoFill="0" autoLine="0" autoPict="0">
                <anchor moveWithCells="1">
                  <from>
                    <xdr:col>7</xdr:col>
                    <xdr:colOff>161925</xdr:colOff>
                    <xdr:row>88</xdr:row>
                    <xdr:rowOff>19050</xdr:rowOff>
                  </from>
                  <to>
                    <xdr:col>8</xdr:col>
                    <xdr:colOff>133350</xdr:colOff>
                    <xdr:row>88</xdr:row>
                    <xdr:rowOff>238125</xdr:rowOff>
                  </to>
                </anchor>
              </controlPr>
            </control>
          </mc:Choice>
        </mc:AlternateContent>
        <mc:AlternateContent xmlns:mc="http://schemas.openxmlformats.org/markup-compatibility/2006">
          <mc:Choice Requires="x14">
            <control shapeId="9306" r:id="rId24" name="Check Box 90">
              <controlPr locked="0" defaultSize="0" autoFill="0" autoLine="0" autoPict="0">
                <anchor moveWithCells="1">
                  <from>
                    <xdr:col>12</xdr:col>
                    <xdr:colOff>209550</xdr:colOff>
                    <xdr:row>88</xdr:row>
                    <xdr:rowOff>19050</xdr:rowOff>
                  </from>
                  <to>
                    <xdr:col>13</xdr:col>
                    <xdr:colOff>180975</xdr:colOff>
                    <xdr:row>88</xdr:row>
                    <xdr:rowOff>238125</xdr:rowOff>
                  </to>
                </anchor>
              </controlPr>
            </control>
          </mc:Choice>
        </mc:AlternateContent>
        <mc:AlternateContent xmlns:mc="http://schemas.openxmlformats.org/markup-compatibility/2006">
          <mc:Choice Requires="x14">
            <control shapeId="9327" r:id="rId25" name="Check Box 111">
              <controlPr locked="0" defaultSize="0" autoFill="0" autoLine="0" autoPict="0">
                <anchor moveWithCells="1">
                  <from>
                    <xdr:col>8</xdr:col>
                    <xdr:colOff>257175</xdr:colOff>
                    <xdr:row>134</xdr:row>
                    <xdr:rowOff>0</xdr:rowOff>
                  </from>
                  <to>
                    <xdr:col>9</xdr:col>
                    <xdr:colOff>228600</xdr:colOff>
                    <xdr:row>134</xdr:row>
                    <xdr:rowOff>219075</xdr:rowOff>
                  </to>
                </anchor>
              </controlPr>
            </control>
          </mc:Choice>
        </mc:AlternateContent>
        <mc:AlternateContent xmlns:mc="http://schemas.openxmlformats.org/markup-compatibility/2006">
          <mc:Choice Requires="x14">
            <control shapeId="9328" r:id="rId26" name="Check Box 112">
              <controlPr locked="0" defaultSize="0" autoFill="0" autoLine="0" autoPict="0">
                <anchor moveWithCells="1">
                  <from>
                    <xdr:col>14</xdr:col>
                    <xdr:colOff>209550</xdr:colOff>
                    <xdr:row>134</xdr:row>
                    <xdr:rowOff>19050</xdr:rowOff>
                  </from>
                  <to>
                    <xdr:col>15</xdr:col>
                    <xdr:colOff>180975</xdr:colOff>
                    <xdr:row>134</xdr:row>
                    <xdr:rowOff>238125</xdr:rowOff>
                  </to>
                </anchor>
              </controlPr>
            </control>
          </mc:Choice>
        </mc:AlternateContent>
        <mc:AlternateContent xmlns:mc="http://schemas.openxmlformats.org/markup-compatibility/2006">
          <mc:Choice Requires="x14">
            <control shapeId="9329" r:id="rId27" name="Check Box 113">
              <controlPr locked="0" defaultSize="0" autoFill="0" autoLine="0" autoPict="0">
                <anchor moveWithCells="1">
                  <from>
                    <xdr:col>20</xdr:col>
                    <xdr:colOff>209550</xdr:colOff>
                    <xdr:row>134</xdr:row>
                    <xdr:rowOff>19050</xdr:rowOff>
                  </from>
                  <to>
                    <xdr:col>21</xdr:col>
                    <xdr:colOff>180975</xdr:colOff>
                    <xdr:row>134</xdr:row>
                    <xdr:rowOff>238125</xdr:rowOff>
                  </to>
                </anchor>
              </controlPr>
            </control>
          </mc:Choice>
        </mc:AlternateContent>
        <mc:AlternateContent xmlns:mc="http://schemas.openxmlformats.org/markup-compatibility/2006">
          <mc:Choice Requires="x14">
            <control shapeId="9330" r:id="rId28" name="Check Box 114">
              <controlPr locked="0" defaultSize="0" autoFill="0" autoLine="0" autoPict="0">
                <anchor moveWithCells="1">
                  <from>
                    <xdr:col>7</xdr:col>
                    <xdr:colOff>200025</xdr:colOff>
                    <xdr:row>150</xdr:row>
                    <xdr:rowOff>19050</xdr:rowOff>
                  </from>
                  <to>
                    <xdr:col>8</xdr:col>
                    <xdr:colOff>171450</xdr:colOff>
                    <xdr:row>150</xdr:row>
                    <xdr:rowOff>238125</xdr:rowOff>
                  </to>
                </anchor>
              </controlPr>
            </control>
          </mc:Choice>
        </mc:AlternateContent>
        <mc:AlternateContent xmlns:mc="http://schemas.openxmlformats.org/markup-compatibility/2006">
          <mc:Choice Requires="x14">
            <control shapeId="9331" r:id="rId29" name="Check Box 115">
              <controlPr locked="0" defaultSize="0" autoFill="0" autoLine="0" autoPict="0">
                <anchor moveWithCells="1">
                  <from>
                    <xdr:col>12</xdr:col>
                    <xdr:colOff>209550</xdr:colOff>
                    <xdr:row>150</xdr:row>
                    <xdr:rowOff>19050</xdr:rowOff>
                  </from>
                  <to>
                    <xdr:col>13</xdr:col>
                    <xdr:colOff>180975</xdr:colOff>
                    <xdr:row>150</xdr:row>
                    <xdr:rowOff>238125</xdr:rowOff>
                  </to>
                </anchor>
              </controlPr>
            </control>
          </mc:Choice>
        </mc:AlternateContent>
        <mc:AlternateContent xmlns:mc="http://schemas.openxmlformats.org/markup-compatibility/2006">
          <mc:Choice Requires="x14">
            <control shapeId="9337" r:id="rId30" name="Check Box 121">
              <controlPr locked="0" defaultSize="0" autoFill="0" autoLine="0" autoPict="0">
                <anchor moveWithCells="1">
                  <from>
                    <xdr:col>8</xdr:col>
                    <xdr:colOff>257175</xdr:colOff>
                    <xdr:row>161</xdr:row>
                    <xdr:rowOff>0</xdr:rowOff>
                  </from>
                  <to>
                    <xdr:col>9</xdr:col>
                    <xdr:colOff>228600</xdr:colOff>
                    <xdr:row>161</xdr:row>
                    <xdr:rowOff>219075</xdr:rowOff>
                  </to>
                </anchor>
              </controlPr>
            </control>
          </mc:Choice>
        </mc:AlternateContent>
        <mc:AlternateContent xmlns:mc="http://schemas.openxmlformats.org/markup-compatibility/2006">
          <mc:Choice Requires="x14">
            <control shapeId="9338" r:id="rId31" name="Check Box 122">
              <controlPr locked="0" defaultSize="0" autoFill="0" autoLine="0" autoPict="0">
                <anchor moveWithCells="1">
                  <from>
                    <xdr:col>14</xdr:col>
                    <xdr:colOff>209550</xdr:colOff>
                    <xdr:row>161</xdr:row>
                    <xdr:rowOff>19050</xdr:rowOff>
                  </from>
                  <to>
                    <xdr:col>15</xdr:col>
                    <xdr:colOff>180975</xdr:colOff>
                    <xdr:row>161</xdr:row>
                    <xdr:rowOff>238125</xdr:rowOff>
                  </to>
                </anchor>
              </controlPr>
            </control>
          </mc:Choice>
        </mc:AlternateContent>
        <mc:AlternateContent xmlns:mc="http://schemas.openxmlformats.org/markup-compatibility/2006">
          <mc:Choice Requires="x14">
            <control shapeId="9339" r:id="rId32" name="Check Box 123">
              <controlPr locked="0" defaultSize="0" autoFill="0" autoLine="0" autoPict="0">
                <anchor moveWithCells="1">
                  <from>
                    <xdr:col>20</xdr:col>
                    <xdr:colOff>209550</xdr:colOff>
                    <xdr:row>161</xdr:row>
                    <xdr:rowOff>19050</xdr:rowOff>
                  </from>
                  <to>
                    <xdr:col>21</xdr:col>
                    <xdr:colOff>180975</xdr:colOff>
                    <xdr:row>161</xdr:row>
                    <xdr:rowOff>238125</xdr:rowOff>
                  </to>
                </anchor>
              </controlPr>
            </control>
          </mc:Choice>
        </mc:AlternateContent>
        <mc:AlternateContent xmlns:mc="http://schemas.openxmlformats.org/markup-compatibility/2006">
          <mc:Choice Requires="x14">
            <control shapeId="9340" r:id="rId33" name="Check Box 124">
              <controlPr locked="0" defaultSize="0" autoFill="0" autoLine="0" autoPict="0">
                <anchor moveWithCells="1">
                  <from>
                    <xdr:col>7</xdr:col>
                    <xdr:colOff>200025</xdr:colOff>
                    <xdr:row>177</xdr:row>
                    <xdr:rowOff>19050</xdr:rowOff>
                  </from>
                  <to>
                    <xdr:col>8</xdr:col>
                    <xdr:colOff>171450</xdr:colOff>
                    <xdr:row>177</xdr:row>
                    <xdr:rowOff>238125</xdr:rowOff>
                  </to>
                </anchor>
              </controlPr>
            </control>
          </mc:Choice>
        </mc:AlternateContent>
        <mc:AlternateContent xmlns:mc="http://schemas.openxmlformats.org/markup-compatibility/2006">
          <mc:Choice Requires="x14">
            <control shapeId="9341" r:id="rId34" name="Check Box 125">
              <controlPr locked="0" defaultSize="0" autoFill="0" autoLine="0" autoPict="0">
                <anchor moveWithCells="1">
                  <from>
                    <xdr:col>12</xdr:col>
                    <xdr:colOff>209550</xdr:colOff>
                    <xdr:row>177</xdr:row>
                    <xdr:rowOff>19050</xdr:rowOff>
                  </from>
                  <to>
                    <xdr:col>13</xdr:col>
                    <xdr:colOff>180975</xdr:colOff>
                    <xdr:row>177</xdr:row>
                    <xdr:rowOff>238125</xdr:rowOff>
                  </to>
                </anchor>
              </controlPr>
            </control>
          </mc:Choice>
        </mc:AlternateContent>
        <mc:AlternateContent xmlns:mc="http://schemas.openxmlformats.org/markup-compatibility/2006">
          <mc:Choice Requires="x14">
            <control shapeId="9357" r:id="rId35" name="Check Box 141">
              <controlPr locked="0" defaultSize="0" autoFill="0" autoLine="0" autoPict="0">
                <anchor moveWithCells="1">
                  <from>
                    <xdr:col>7</xdr:col>
                    <xdr:colOff>161925</xdr:colOff>
                    <xdr:row>30</xdr:row>
                    <xdr:rowOff>19050</xdr:rowOff>
                  </from>
                  <to>
                    <xdr:col>8</xdr:col>
                    <xdr:colOff>133350</xdr:colOff>
                    <xdr:row>30</xdr:row>
                    <xdr:rowOff>238125</xdr:rowOff>
                  </to>
                </anchor>
              </controlPr>
            </control>
          </mc:Choice>
        </mc:AlternateContent>
        <mc:AlternateContent xmlns:mc="http://schemas.openxmlformats.org/markup-compatibility/2006">
          <mc:Choice Requires="x14">
            <control shapeId="9358" r:id="rId36" name="Check Box 142">
              <controlPr locked="0" defaultSize="0" autoFill="0" autoLine="0" autoPict="0">
                <anchor moveWithCells="1">
                  <from>
                    <xdr:col>12</xdr:col>
                    <xdr:colOff>209550</xdr:colOff>
                    <xdr:row>30</xdr:row>
                    <xdr:rowOff>19050</xdr:rowOff>
                  </from>
                  <to>
                    <xdr:col>13</xdr:col>
                    <xdr:colOff>180975</xdr:colOff>
                    <xdr:row>30</xdr:row>
                    <xdr:rowOff>238125</xdr:rowOff>
                  </to>
                </anchor>
              </controlPr>
            </control>
          </mc:Choice>
        </mc:AlternateContent>
        <mc:AlternateContent xmlns:mc="http://schemas.openxmlformats.org/markup-compatibility/2006">
          <mc:Choice Requires="x14">
            <control shapeId="9359" r:id="rId37" name="Check Box 143">
              <controlPr locked="0" defaultSize="0" autoFill="0" autoLine="0" autoPict="0">
                <anchor moveWithCells="1">
                  <from>
                    <xdr:col>7</xdr:col>
                    <xdr:colOff>161925</xdr:colOff>
                    <xdr:row>61</xdr:row>
                    <xdr:rowOff>19050</xdr:rowOff>
                  </from>
                  <to>
                    <xdr:col>8</xdr:col>
                    <xdr:colOff>133350</xdr:colOff>
                    <xdr:row>61</xdr:row>
                    <xdr:rowOff>238125</xdr:rowOff>
                  </to>
                </anchor>
              </controlPr>
            </control>
          </mc:Choice>
        </mc:AlternateContent>
        <mc:AlternateContent xmlns:mc="http://schemas.openxmlformats.org/markup-compatibility/2006">
          <mc:Choice Requires="x14">
            <control shapeId="9360" r:id="rId38" name="Check Box 144">
              <controlPr locked="0" defaultSize="0" autoFill="0" autoLine="0" autoPict="0">
                <anchor moveWithCells="1">
                  <from>
                    <xdr:col>12</xdr:col>
                    <xdr:colOff>209550</xdr:colOff>
                    <xdr:row>61</xdr:row>
                    <xdr:rowOff>19050</xdr:rowOff>
                  </from>
                  <to>
                    <xdr:col>13</xdr:col>
                    <xdr:colOff>180975</xdr:colOff>
                    <xdr:row>61</xdr:row>
                    <xdr:rowOff>238125</xdr:rowOff>
                  </to>
                </anchor>
              </controlPr>
            </control>
          </mc:Choice>
        </mc:AlternateContent>
        <mc:AlternateContent xmlns:mc="http://schemas.openxmlformats.org/markup-compatibility/2006">
          <mc:Choice Requires="x14">
            <control shapeId="9361" r:id="rId39" name="Check Box 145">
              <controlPr locked="0" defaultSize="0" autoFill="0" autoLine="0" autoPict="0">
                <anchor moveWithCells="1">
                  <from>
                    <xdr:col>7</xdr:col>
                    <xdr:colOff>161925</xdr:colOff>
                    <xdr:row>92</xdr:row>
                    <xdr:rowOff>19050</xdr:rowOff>
                  </from>
                  <to>
                    <xdr:col>8</xdr:col>
                    <xdr:colOff>133350</xdr:colOff>
                    <xdr:row>92</xdr:row>
                    <xdr:rowOff>238125</xdr:rowOff>
                  </to>
                </anchor>
              </controlPr>
            </control>
          </mc:Choice>
        </mc:AlternateContent>
        <mc:AlternateContent xmlns:mc="http://schemas.openxmlformats.org/markup-compatibility/2006">
          <mc:Choice Requires="x14">
            <control shapeId="9362" r:id="rId40" name="Check Box 146">
              <controlPr locked="0" defaultSize="0" autoFill="0" autoLine="0" autoPict="0">
                <anchor moveWithCells="1">
                  <from>
                    <xdr:col>12</xdr:col>
                    <xdr:colOff>209550</xdr:colOff>
                    <xdr:row>92</xdr:row>
                    <xdr:rowOff>19050</xdr:rowOff>
                  </from>
                  <to>
                    <xdr:col>13</xdr:col>
                    <xdr:colOff>180975</xdr:colOff>
                    <xdr:row>92</xdr:row>
                    <xdr:rowOff>238125</xdr:rowOff>
                  </to>
                </anchor>
              </controlPr>
            </control>
          </mc:Choice>
        </mc:AlternateContent>
        <mc:AlternateContent xmlns:mc="http://schemas.openxmlformats.org/markup-compatibility/2006">
          <mc:Choice Requires="x14">
            <control shapeId="9363" r:id="rId41" name="Check Box 147">
              <controlPr locked="0" defaultSize="0" autoFill="0" autoLine="0" autoPict="0">
                <anchor moveWithCells="1">
                  <from>
                    <xdr:col>7</xdr:col>
                    <xdr:colOff>161925</xdr:colOff>
                    <xdr:row>127</xdr:row>
                    <xdr:rowOff>19050</xdr:rowOff>
                  </from>
                  <to>
                    <xdr:col>8</xdr:col>
                    <xdr:colOff>133350</xdr:colOff>
                    <xdr:row>127</xdr:row>
                    <xdr:rowOff>238125</xdr:rowOff>
                  </to>
                </anchor>
              </controlPr>
            </control>
          </mc:Choice>
        </mc:AlternateContent>
        <mc:AlternateContent xmlns:mc="http://schemas.openxmlformats.org/markup-compatibility/2006">
          <mc:Choice Requires="x14">
            <control shapeId="9364" r:id="rId42" name="Check Box 148">
              <controlPr locked="0" defaultSize="0" autoFill="0" autoLine="0" autoPict="0">
                <anchor moveWithCells="1">
                  <from>
                    <xdr:col>12</xdr:col>
                    <xdr:colOff>209550</xdr:colOff>
                    <xdr:row>127</xdr:row>
                    <xdr:rowOff>19050</xdr:rowOff>
                  </from>
                  <to>
                    <xdr:col>13</xdr:col>
                    <xdr:colOff>180975</xdr:colOff>
                    <xdr:row>127</xdr:row>
                    <xdr:rowOff>238125</xdr:rowOff>
                  </to>
                </anchor>
              </controlPr>
            </control>
          </mc:Choice>
        </mc:AlternateContent>
        <mc:AlternateContent xmlns:mc="http://schemas.openxmlformats.org/markup-compatibility/2006">
          <mc:Choice Requires="x14">
            <control shapeId="9365" r:id="rId43" name="Check Box 149">
              <controlPr locked="0" defaultSize="0" autoFill="0" autoLine="0" autoPict="0">
                <anchor moveWithCells="1">
                  <from>
                    <xdr:col>7</xdr:col>
                    <xdr:colOff>161925</xdr:colOff>
                    <xdr:row>154</xdr:row>
                    <xdr:rowOff>19050</xdr:rowOff>
                  </from>
                  <to>
                    <xdr:col>8</xdr:col>
                    <xdr:colOff>133350</xdr:colOff>
                    <xdr:row>154</xdr:row>
                    <xdr:rowOff>238125</xdr:rowOff>
                  </to>
                </anchor>
              </controlPr>
            </control>
          </mc:Choice>
        </mc:AlternateContent>
        <mc:AlternateContent xmlns:mc="http://schemas.openxmlformats.org/markup-compatibility/2006">
          <mc:Choice Requires="x14">
            <control shapeId="9366" r:id="rId44" name="Check Box 150">
              <controlPr locked="0" defaultSize="0" autoFill="0" autoLine="0" autoPict="0">
                <anchor moveWithCells="1">
                  <from>
                    <xdr:col>12</xdr:col>
                    <xdr:colOff>209550</xdr:colOff>
                    <xdr:row>154</xdr:row>
                    <xdr:rowOff>19050</xdr:rowOff>
                  </from>
                  <to>
                    <xdr:col>13</xdr:col>
                    <xdr:colOff>180975</xdr:colOff>
                    <xdr:row>154</xdr:row>
                    <xdr:rowOff>238125</xdr:rowOff>
                  </to>
                </anchor>
              </controlPr>
            </control>
          </mc:Choice>
        </mc:AlternateContent>
        <mc:AlternateContent xmlns:mc="http://schemas.openxmlformats.org/markup-compatibility/2006">
          <mc:Choice Requires="x14">
            <control shapeId="9367" r:id="rId45" name="Check Box 151">
              <controlPr locked="0" defaultSize="0" autoFill="0" autoLine="0" autoPict="0">
                <anchor moveWithCells="1">
                  <from>
                    <xdr:col>7</xdr:col>
                    <xdr:colOff>161925</xdr:colOff>
                    <xdr:row>181</xdr:row>
                    <xdr:rowOff>19050</xdr:rowOff>
                  </from>
                  <to>
                    <xdr:col>8</xdr:col>
                    <xdr:colOff>133350</xdr:colOff>
                    <xdr:row>181</xdr:row>
                    <xdr:rowOff>238125</xdr:rowOff>
                  </to>
                </anchor>
              </controlPr>
            </control>
          </mc:Choice>
        </mc:AlternateContent>
        <mc:AlternateContent xmlns:mc="http://schemas.openxmlformats.org/markup-compatibility/2006">
          <mc:Choice Requires="x14">
            <control shapeId="9368" r:id="rId46" name="Check Box 152">
              <controlPr locked="0" defaultSize="0" autoFill="0" autoLine="0" autoPict="0">
                <anchor moveWithCells="1">
                  <from>
                    <xdr:col>12</xdr:col>
                    <xdr:colOff>209550</xdr:colOff>
                    <xdr:row>181</xdr:row>
                    <xdr:rowOff>19050</xdr:rowOff>
                  </from>
                  <to>
                    <xdr:col>13</xdr:col>
                    <xdr:colOff>180975</xdr:colOff>
                    <xdr:row>181</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dimension ref="A1:AS4018"/>
  <sheetViews>
    <sheetView zoomScaleNormal="100" workbookViewId="0">
      <selection sqref="A1:W1"/>
    </sheetView>
  </sheetViews>
  <sheetFormatPr defaultColWidth="3.7109375" defaultRowHeight="12" x14ac:dyDescent="0.25"/>
  <cols>
    <col min="1" max="1" width="3.85546875" style="2" customWidth="1"/>
    <col min="2" max="3" width="5.28515625" style="2" customWidth="1"/>
    <col min="4" max="4" width="6.7109375" style="2" customWidth="1"/>
    <col min="5" max="5" width="7.140625" style="2" customWidth="1"/>
    <col min="6" max="6" width="5.28515625" style="2" customWidth="1"/>
    <col min="7" max="23" width="5" style="2" customWidth="1"/>
    <col min="24" max="24" width="10.140625" style="20" hidden="1" customWidth="1"/>
    <col min="25" max="25" width="10.28515625" style="2" hidden="1" customWidth="1"/>
    <col min="26" max="26" width="20.140625" style="45" hidden="1" customWidth="1"/>
    <col min="27" max="27" width="49.7109375" style="2" hidden="1" customWidth="1"/>
    <col min="28" max="28" width="6" style="2" hidden="1" customWidth="1"/>
    <col min="29" max="29" width="28.28515625" style="2" customWidth="1"/>
    <col min="30" max="30" width="56.5703125" style="2" customWidth="1"/>
    <col min="31" max="32" width="3.7109375" style="2"/>
    <col min="33" max="33" width="40.28515625" style="20" customWidth="1"/>
    <col min="34" max="16384" width="3.7109375" style="2"/>
  </cols>
  <sheetData>
    <row r="1" spans="1:33" s="5" customFormat="1" ht="74.25" customHeight="1" x14ac:dyDescent="0.25">
      <c r="A1" s="413" t="s">
        <v>4312</v>
      </c>
      <c r="B1" s="413"/>
      <c r="C1" s="413"/>
      <c r="D1" s="413"/>
      <c r="E1" s="413"/>
      <c r="F1" s="413"/>
      <c r="G1" s="413"/>
      <c r="H1" s="413"/>
      <c r="I1" s="413"/>
      <c r="J1" s="413"/>
      <c r="K1" s="413"/>
      <c r="L1" s="413"/>
      <c r="M1" s="413"/>
      <c r="N1" s="413"/>
      <c r="O1" s="413"/>
      <c r="P1" s="413"/>
      <c r="Q1" s="413"/>
      <c r="R1" s="413"/>
      <c r="S1" s="413"/>
      <c r="T1" s="413"/>
      <c r="U1" s="413"/>
      <c r="V1" s="413"/>
      <c r="W1" s="413"/>
      <c r="X1" s="19"/>
      <c r="Z1" s="43"/>
      <c r="AA1" s="15" t="s">
        <v>40</v>
      </c>
      <c r="AB1" s="16" t="s">
        <v>256</v>
      </c>
      <c r="AD1" s="66" t="s">
        <v>4407</v>
      </c>
      <c r="AG1" s="19"/>
    </row>
    <row r="2" spans="1:33" s="1" customFormat="1" ht="21" customHeight="1" x14ac:dyDescent="0.2">
      <c r="A2" s="149" t="s">
        <v>4330</v>
      </c>
      <c r="B2" s="149"/>
      <c r="C2" s="149"/>
      <c r="D2" s="149"/>
      <c r="E2" s="149"/>
      <c r="F2" s="149"/>
      <c r="G2" s="149"/>
      <c r="H2" s="149"/>
      <c r="I2" s="149"/>
      <c r="J2" s="149"/>
      <c r="K2" s="149"/>
      <c r="L2" s="149"/>
      <c r="M2" s="149"/>
      <c r="N2" s="149"/>
      <c r="O2" s="149"/>
      <c r="P2" s="149"/>
      <c r="Q2" s="149"/>
      <c r="R2" s="149"/>
      <c r="S2" s="149"/>
      <c r="T2" s="149"/>
      <c r="U2" s="149"/>
      <c r="V2" s="149"/>
      <c r="W2" s="149"/>
      <c r="X2" s="21"/>
      <c r="Z2" s="44"/>
      <c r="AA2" s="18" t="s">
        <v>92</v>
      </c>
      <c r="AB2" s="17" t="s">
        <v>257</v>
      </c>
      <c r="AG2" s="21"/>
    </row>
    <row r="3" spans="1:33" ht="21.75" customHeight="1" x14ac:dyDescent="0.2">
      <c r="A3" s="9" t="s">
        <v>27</v>
      </c>
      <c r="B3" s="153" t="s">
        <v>4331</v>
      </c>
      <c r="C3" s="153"/>
      <c r="D3" s="153"/>
      <c r="E3" s="153"/>
      <c r="F3" s="153"/>
      <c r="G3" s="153"/>
      <c r="H3" s="153"/>
      <c r="I3" s="153"/>
      <c r="J3" s="153"/>
      <c r="K3" s="153"/>
      <c r="L3" s="153"/>
      <c r="M3" s="153"/>
      <c r="N3" s="153"/>
      <c r="O3" s="153"/>
      <c r="P3" s="153"/>
      <c r="Q3" s="153"/>
      <c r="R3" s="153"/>
      <c r="S3" s="153"/>
      <c r="T3" s="153"/>
      <c r="U3" s="153"/>
      <c r="V3" s="153"/>
      <c r="W3" s="153"/>
      <c r="AA3" s="18" t="s">
        <v>65</v>
      </c>
      <c r="AB3" s="17" t="s">
        <v>258</v>
      </c>
    </row>
    <row r="4" spans="1:33" ht="20.25" customHeight="1" x14ac:dyDescent="0.2">
      <c r="A4" s="112" t="s">
        <v>11</v>
      </c>
      <c r="B4" s="112"/>
      <c r="C4" s="112"/>
      <c r="D4" s="112"/>
      <c r="E4" s="112"/>
      <c r="F4" s="112"/>
      <c r="G4" s="112"/>
      <c r="H4" s="112"/>
      <c r="I4" s="112"/>
      <c r="J4" s="112"/>
      <c r="K4" s="112"/>
      <c r="L4" s="112"/>
      <c r="M4" s="112"/>
      <c r="N4" s="112"/>
      <c r="O4" s="112"/>
      <c r="P4" s="112"/>
      <c r="Q4" s="112"/>
      <c r="R4" s="112"/>
      <c r="S4" s="112"/>
      <c r="T4" s="112"/>
      <c r="U4" s="112"/>
      <c r="V4" s="112"/>
      <c r="W4" s="112"/>
      <c r="AA4" s="18" t="s">
        <v>66</v>
      </c>
      <c r="AB4" s="17" t="s">
        <v>259</v>
      </c>
    </row>
    <row r="5" spans="1:33" ht="25.5" customHeight="1" x14ac:dyDescent="0.2">
      <c r="A5" s="150" t="s">
        <v>4300</v>
      </c>
      <c r="B5" s="151"/>
      <c r="C5" s="151"/>
      <c r="D5" s="151"/>
      <c r="E5" s="151"/>
      <c r="F5" s="151"/>
      <c r="G5" s="151"/>
      <c r="H5" s="151"/>
      <c r="I5" s="151"/>
      <c r="J5" s="151"/>
      <c r="K5" s="151"/>
      <c r="L5" s="151"/>
      <c r="M5" s="151"/>
      <c r="N5" s="151"/>
      <c r="O5" s="151"/>
      <c r="P5" s="151"/>
      <c r="Q5" s="151"/>
      <c r="R5" s="151"/>
      <c r="S5" s="151"/>
      <c r="T5" s="151"/>
      <c r="U5" s="151"/>
      <c r="V5" s="151"/>
      <c r="W5" s="152"/>
      <c r="AA5" s="18" t="s">
        <v>67</v>
      </c>
      <c r="AB5" s="17" t="s">
        <v>260</v>
      </c>
      <c r="AD5" s="64" t="s">
        <v>4410</v>
      </c>
    </row>
    <row r="6" spans="1:33" ht="83.25" customHeight="1" x14ac:dyDescent="0.2">
      <c r="A6" s="145" t="s">
        <v>4353</v>
      </c>
      <c r="B6" s="146"/>
      <c r="C6" s="146"/>
      <c r="D6" s="146"/>
      <c r="E6" s="146"/>
      <c r="F6" s="146"/>
      <c r="G6" s="146"/>
      <c r="H6" s="146"/>
      <c r="I6" s="146"/>
      <c r="J6" s="146"/>
      <c r="K6" s="146"/>
      <c r="L6" s="147"/>
      <c r="M6" s="30"/>
      <c r="N6" s="54" t="s">
        <v>4273</v>
      </c>
      <c r="O6" s="48"/>
      <c r="P6" s="399" t="s">
        <v>4274</v>
      </c>
      <c r="Q6" s="399"/>
      <c r="R6" s="399"/>
      <c r="S6" s="399"/>
      <c r="T6" s="399"/>
      <c r="U6" s="399"/>
      <c r="V6" s="399"/>
      <c r="W6" s="400"/>
      <c r="X6" s="34" t="b">
        <v>0</v>
      </c>
      <c r="Y6" s="34" t="b">
        <v>0</v>
      </c>
      <c r="AA6" s="18" t="s">
        <v>68</v>
      </c>
      <c r="AB6" s="17" t="s">
        <v>261</v>
      </c>
      <c r="AC6" s="57" t="str">
        <f>IF(X6+Y6&gt;1,"Vyberte jen jednu možnost",IF(X6+Y6=1,"","Vyberte jednu možnost"))</f>
        <v>Vyberte jednu možnost</v>
      </c>
      <c r="AD6" s="61" t="s">
        <v>4400</v>
      </c>
    </row>
    <row r="7" spans="1:33" ht="20.25" customHeight="1" x14ac:dyDescent="0.2">
      <c r="A7" s="115" t="s">
        <v>4341</v>
      </c>
      <c r="B7" s="115"/>
      <c r="C7" s="115"/>
      <c r="D7" s="115"/>
      <c r="E7" s="115"/>
      <c r="F7" s="275"/>
      <c r="G7" s="275"/>
      <c r="H7" s="275"/>
      <c r="I7" s="275"/>
      <c r="J7" s="275"/>
      <c r="K7" s="275"/>
      <c r="L7" s="275"/>
      <c r="M7" s="275"/>
      <c r="N7" s="275"/>
      <c r="O7" s="275"/>
      <c r="P7" s="275"/>
      <c r="Q7" s="275"/>
      <c r="R7" s="275"/>
      <c r="S7" s="275"/>
      <c r="T7" s="275"/>
      <c r="U7" s="275"/>
      <c r="V7" s="275"/>
      <c r="W7" s="275"/>
      <c r="X7" s="20" t="b">
        <v>0</v>
      </c>
      <c r="AA7" s="18" t="s">
        <v>69</v>
      </c>
      <c r="AB7" s="17" t="s">
        <v>262</v>
      </c>
      <c r="AD7" s="59"/>
    </row>
    <row r="8" spans="1:33" ht="20.25" customHeight="1" x14ac:dyDescent="0.2">
      <c r="A8" s="274" t="s">
        <v>4294</v>
      </c>
      <c r="B8" s="274"/>
      <c r="C8" s="274"/>
      <c r="D8" s="274"/>
      <c r="E8" s="274"/>
      <c r="F8" s="268"/>
      <c r="G8" s="268"/>
      <c r="H8" s="268"/>
      <c r="I8" s="268"/>
      <c r="J8" s="268"/>
      <c r="K8" s="268"/>
      <c r="L8" s="268"/>
      <c r="M8" s="268"/>
      <c r="N8" s="268"/>
      <c r="O8" s="264" t="s">
        <v>43</v>
      </c>
      <c r="P8" s="264"/>
      <c r="Q8" s="264"/>
      <c r="R8" s="265"/>
      <c r="S8" s="265"/>
      <c r="T8" s="265"/>
      <c r="U8" s="265"/>
      <c r="V8" s="265"/>
      <c r="W8" s="265"/>
      <c r="AA8" s="18" t="s">
        <v>70</v>
      </c>
      <c r="AB8" s="17" t="s">
        <v>263</v>
      </c>
      <c r="AD8" s="59"/>
    </row>
    <row r="9" spans="1:33" ht="20.25" customHeight="1" x14ac:dyDescent="0.2">
      <c r="A9" s="274"/>
      <c r="B9" s="274"/>
      <c r="C9" s="274"/>
      <c r="D9" s="274"/>
      <c r="E9" s="274"/>
      <c r="F9" s="268"/>
      <c r="G9" s="268"/>
      <c r="H9" s="268"/>
      <c r="I9" s="268"/>
      <c r="J9" s="268"/>
      <c r="K9" s="268"/>
      <c r="L9" s="268"/>
      <c r="M9" s="268"/>
      <c r="N9" s="268"/>
      <c r="O9" s="264" t="s">
        <v>51</v>
      </c>
      <c r="P9" s="264"/>
      <c r="Q9" s="264"/>
      <c r="R9" s="265"/>
      <c r="S9" s="265"/>
      <c r="T9" s="265"/>
      <c r="U9" s="265"/>
      <c r="V9" s="265"/>
      <c r="W9" s="265"/>
      <c r="AA9" s="18" t="s">
        <v>71</v>
      </c>
      <c r="AB9" s="17" t="s">
        <v>264</v>
      </c>
      <c r="AD9" s="59"/>
    </row>
    <row r="10" spans="1:33" ht="20.25" customHeight="1" x14ac:dyDescent="0.2">
      <c r="A10" s="264" t="s">
        <v>4382</v>
      </c>
      <c r="B10" s="264"/>
      <c r="C10" s="264"/>
      <c r="D10" s="264"/>
      <c r="E10" s="264"/>
      <c r="F10" s="356" t="s">
        <v>4492</v>
      </c>
      <c r="G10" s="356"/>
      <c r="H10" s="356"/>
      <c r="I10" s="266"/>
      <c r="J10" s="266"/>
      <c r="K10" s="266"/>
      <c r="L10" s="386" t="s">
        <v>4493</v>
      </c>
      <c r="M10" s="386"/>
      <c r="N10" s="386"/>
      <c r="O10" s="266"/>
      <c r="P10" s="266"/>
      <c r="Q10" s="266"/>
      <c r="R10" s="387" t="s">
        <v>4383</v>
      </c>
      <c r="S10" s="387"/>
      <c r="T10" s="387"/>
      <c r="U10" s="275"/>
      <c r="V10" s="275"/>
      <c r="W10" s="275"/>
      <c r="AA10" s="18" t="s">
        <v>72</v>
      </c>
      <c r="AB10" s="17" t="s">
        <v>265</v>
      </c>
      <c r="AC10" s="58" t="str">
        <f>IF(OR(ISERROR(VALUE(I10)),ISERROR(VALUE(O10))),"Zadejte ve formátu RČ","")</f>
        <v/>
      </c>
      <c r="AD10" s="59"/>
    </row>
    <row r="11" spans="1:33" ht="20.25" customHeight="1" x14ac:dyDescent="0.2">
      <c r="A11" s="169" t="s">
        <v>4295</v>
      </c>
      <c r="B11" s="170"/>
      <c r="C11" s="170"/>
      <c r="D11" s="170"/>
      <c r="E11" s="171"/>
      <c r="F11" s="135"/>
      <c r="G11" s="135"/>
      <c r="H11" s="135"/>
      <c r="I11" s="135"/>
      <c r="J11" s="135"/>
      <c r="K11" s="135"/>
      <c r="L11" s="135"/>
      <c r="M11" s="135"/>
      <c r="N11" s="135"/>
      <c r="O11" s="135"/>
      <c r="P11" s="135"/>
      <c r="Q11" s="135"/>
      <c r="R11" s="135"/>
      <c r="S11" s="135"/>
      <c r="T11" s="135"/>
      <c r="U11" s="135"/>
      <c r="V11" s="135"/>
      <c r="W11" s="135"/>
      <c r="AA11" s="18" t="s">
        <v>73</v>
      </c>
      <c r="AB11" s="17" t="s">
        <v>266</v>
      </c>
      <c r="AD11" s="59"/>
    </row>
    <row r="12" spans="1:33" ht="20.25" customHeight="1" x14ac:dyDescent="0.2">
      <c r="A12" s="169" t="s">
        <v>4296</v>
      </c>
      <c r="B12" s="170"/>
      <c r="C12" s="170"/>
      <c r="D12" s="170"/>
      <c r="E12" s="171"/>
      <c r="F12" s="135"/>
      <c r="G12" s="135"/>
      <c r="H12" s="135"/>
      <c r="I12" s="135"/>
      <c r="J12" s="135"/>
      <c r="K12" s="135"/>
      <c r="L12" s="135"/>
      <c r="M12" s="135"/>
      <c r="N12" s="135"/>
      <c r="O12" s="135"/>
      <c r="P12" s="135"/>
      <c r="Q12" s="135"/>
      <c r="R12" s="135"/>
      <c r="S12" s="135"/>
      <c r="T12" s="135"/>
      <c r="U12" s="135"/>
      <c r="V12" s="135"/>
      <c r="W12" s="135"/>
      <c r="AA12" s="18" t="s">
        <v>4277</v>
      </c>
      <c r="AB12" s="17" t="s">
        <v>267</v>
      </c>
      <c r="AD12" s="59"/>
    </row>
    <row r="13" spans="1:33" ht="20.25" customHeight="1" x14ac:dyDescent="0.2">
      <c r="A13" s="132" t="s">
        <v>13</v>
      </c>
      <c r="B13" s="132"/>
      <c r="C13" s="132"/>
      <c r="D13" s="132"/>
      <c r="E13" s="132"/>
      <c r="F13" s="141" t="s">
        <v>14</v>
      </c>
      <c r="G13" s="141"/>
      <c r="H13" s="141"/>
      <c r="I13" s="144"/>
      <c r="J13" s="144"/>
      <c r="K13" s="144"/>
      <c r="L13" s="273" t="s">
        <v>52</v>
      </c>
      <c r="M13" s="273"/>
      <c r="N13" s="273"/>
      <c r="O13" s="131"/>
      <c r="P13" s="131"/>
      <c r="Q13" s="131"/>
      <c r="R13" s="263" t="s">
        <v>41</v>
      </c>
      <c r="S13" s="263"/>
      <c r="T13" s="263"/>
      <c r="U13" s="131"/>
      <c r="V13" s="131"/>
      <c r="W13" s="131"/>
      <c r="X13" s="20" t="b">
        <v>0</v>
      </c>
      <c r="Y13" s="20" t="b">
        <v>0</v>
      </c>
      <c r="Z13" s="67" t="b">
        <v>0</v>
      </c>
      <c r="AA13" s="18" t="s">
        <v>74</v>
      </c>
      <c r="AB13" s="17" t="s">
        <v>268</v>
      </c>
      <c r="AC13" s="57" t="str">
        <f>IF(AND($X$6=TRUE,$X$7=FALSE),"",IF(X13+Y13+Z13&gt;1,"Vyberte jen jednu možnost",IF(X13+Y13+Z13=1,"","Vyberte jednu možnost")))</f>
        <v>Vyberte jednu možnost</v>
      </c>
      <c r="AD13" s="59"/>
    </row>
    <row r="14" spans="1:33" ht="20.25" customHeight="1" x14ac:dyDescent="0.2">
      <c r="A14" s="119" t="s">
        <v>4348</v>
      </c>
      <c r="B14" s="119"/>
      <c r="C14" s="119"/>
      <c r="D14" s="119"/>
      <c r="E14" s="119"/>
      <c r="F14" s="266"/>
      <c r="G14" s="266"/>
      <c r="H14" s="266"/>
      <c r="I14" s="266"/>
      <c r="J14" s="266"/>
      <c r="K14" s="266"/>
      <c r="L14" s="266"/>
      <c r="M14" s="266"/>
      <c r="N14" s="266"/>
      <c r="O14" s="266"/>
      <c r="P14" s="266"/>
      <c r="Q14" s="266"/>
      <c r="R14" s="266"/>
      <c r="S14" s="266"/>
      <c r="T14" s="266"/>
      <c r="U14" s="266"/>
      <c r="V14" s="266"/>
      <c r="W14" s="266"/>
      <c r="AA14" s="18" t="s">
        <v>75</v>
      </c>
      <c r="AB14" s="17" t="s">
        <v>269</v>
      </c>
      <c r="AD14" s="76" t="s">
        <v>4490</v>
      </c>
    </row>
    <row r="15" spans="1:33" ht="20.25" customHeight="1" x14ac:dyDescent="0.2">
      <c r="A15" s="264" t="s">
        <v>4297</v>
      </c>
      <c r="B15" s="264"/>
      <c r="C15" s="264"/>
      <c r="D15" s="264"/>
      <c r="E15" s="264"/>
      <c r="F15" s="266"/>
      <c r="G15" s="266"/>
      <c r="H15" s="266"/>
      <c r="I15" s="266"/>
      <c r="J15" s="266"/>
      <c r="K15" s="266"/>
      <c r="L15" s="266"/>
      <c r="M15" s="266"/>
      <c r="N15" s="266"/>
      <c r="O15" s="266"/>
      <c r="P15" s="266"/>
      <c r="Q15" s="266"/>
      <c r="R15" s="266"/>
      <c r="S15" s="266"/>
      <c r="T15" s="266"/>
      <c r="U15" s="266"/>
      <c r="V15" s="266"/>
      <c r="W15" s="266"/>
      <c r="AA15" s="18" t="s">
        <v>76</v>
      </c>
      <c r="AB15" s="17" t="s">
        <v>270</v>
      </c>
      <c r="AD15" s="59"/>
    </row>
    <row r="16" spans="1:33" ht="20.25" customHeight="1" x14ac:dyDescent="0.2">
      <c r="A16" s="119" t="s">
        <v>4344</v>
      </c>
      <c r="B16" s="119"/>
      <c r="C16" s="119"/>
      <c r="D16" s="119"/>
      <c r="E16" s="119"/>
      <c r="F16" s="266"/>
      <c r="G16" s="266"/>
      <c r="H16" s="266"/>
      <c r="I16" s="266"/>
      <c r="J16" s="266"/>
      <c r="K16" s="266"/>
      <c r="L16" s="266"/>
      <c r="M16" s="266"/>
      <c r="N16" s="266"/>
      <c r="O16" s="266"/>
      <c r="P16" s="266"/>
      <c r="Q16" s="266"/>
      <c r="R16" s="266"/>
      <c r="S16" s="266"/>
      <c r="T16" s="266"/>
      <c r="U16" s="266"/>
      <c r="V16" s="266"/>
      <c r="W16" s="266"/>
      <c r="AA16" s="18" t="s">
        <v>77</v>
      </c>
      <c r="AB16" s="17" t="s">
        <v>271</v>
      </c>
      <c r="AD16" s="76" t="s">
        <v>4490</v>
      </c>
    </row>
    <row r="17" spans="1:30" ht="20.25" customHeight="1" x14ac:dyDescent="0.2">
      <c r="A17" s="119"/>
      <c r="B17" s="119"/>
      <c r="C17" s="119"/>
      <c r="D17" s="119"/>
      <c r="E17" s="119"/>
      <c r="F17" s="266"/>
      <c r="G17" s="266"/>
      <c r="H17" s="266"/>
      <c r="I17" s="266"/>
      <c r="J17" s="266"/>
      <c r="K17" s="266"/>
      <c r="L17" s="266"/>
      <c r="M17" s="266"/>
      <c r="N17" s="266"/>
      <c r="O17" s="266"/>
      <c r="P17" s="266"/>
      <c r="Q17" s="266"/>
      <c r="R17" s="266"/>
      <c r="S17" s="266"/>
      <c r="T17" s="266"/>
      <c r="U17" s="266"/>
      <c r="V17" s="266"/>
      <c r="W17" s="266"/>
      <c r="AA17" s="18" t="s">
        <v>78</v>
      </c>
      <c r="AB17" s="17" t="s">
        <v>272</v>
      </c>
      <c r="AD17" s="59"/>
    </row>
    <row r="18" spans="1:30" ht="20.25" customHeight="1" x14ac:dyDescent="0.2">
      <c r="A18" s="132" t="s">
        <v>12</v>
      </c>
      <c r="B18" s="132"/>
      <c r="C18" s="132"/>
      <c r="D18" s="132"/>
      <c r="E18" s="132"/>
      <c r="F18" s="132"/>
      <c r="G18" s="132"/>
      <c r="H18" s="132"/>
      <c r="I18" s="132"/>
      <c r="J18" s="132"/>
      <c r="K18" s="132"/>
      <c r="L18" s="132"/>
      <c r="M18" s="132"/>
      <c r="N18" s="132"/>
      <c r="O18" s="132"/>
      <c r="P18" s="132"/>
      <c r="Q18" s="132"/>
      <c r="R18" s="132"/>
      <c r="S18" s="132"/>
      <c r="T18" s="132"/>
      <c r="U18" s="132"/>
      <c r="V18" s="132"/>
      <c r="W18" s="132"/>
      <c r="AA18" s="18" t="s">
        <v>79</v>
      </c>
      <c r="AB18" s="17" t="s">
        <v>273</v>
      </c>
      <c r="AD18" s="59"/>
    </row>
    <row r="19" spans="1:30" ht="20.25" customHeight="1" x14ac:dyDescent="0.2">
      <c r="A19" s="261" t="s">
        <v>30</v>
      </c>
      <c r="B19" s="261"/>
      <c r="C19" s="261"/>
      <c r="D19" s="263" t="s">
        <v>5</v>
      </c>
      <c r="E19" s="263"/>
      <c r="F19" s="263"/>
      <c r="G19" s="114"/>
      <c r="H19" s="114"/>
      <c r="I19" s="114"/>
      <c r="J19" s="114"/>
      <c r="K19" s="114"/>
      <c r="L19" s="114"/>
      <c r="M19" s="114"/>
      <c r="N19" s="114"/>
      <c r="O19" s="114"/>
      <c r="P19" s="114"/>
      <c r="Q19" s="114"/>
      <c r="R19" s="114"/>
      <c r="S19" s="114"/>
      <c r="T19" s="114"/>
      <c r="U19" s="10" t="s">
        <v>4</v>
      </c>
      <c r="V19" s="269"/>
      <c r="W19" s="269"/>
      <c r="AA19" s="18" t="s">
        <v>80</v>
      </c>
      <c r="AB19" s="17" t="s">
        <v>274</v>
      </c>
      <c r="AD19" s="59"/>
    </row>
    <row r="20" spans="1:30" ht="20.25" customHeight="1" x14ac:dyDescent="0.2">
      <c r="A20" s="261"/>
      <c r="B20" s="261"/>
      <c r="C20" s="261"/>
      <c r="D20" s="263" t="s">
        <v>6</v>
      </c>
      <c r="E20" s="263"/>
      <c r="F20" s="263"/>
      <c r="G20" s="140"/>
      <c r="H20" s="140"/>
      <c r="I20" s="140"/>
      <c r="J20" s="140"/>
      <c r="K20" s="140"/>
      <c r="L20" s="140"/>
      <c r="M20" s="140"/>
      <c r="N20" s="140"/>
      <c r="O20" s="140"/>
      <c r="P20" s="140"/>
      <c r="Q20" s="140"/>
      <c r="R20" s="10" t="s">
        <v>7</v>
      </c>
      <c r="S20" s="140"/>
      <c r="T20" s="140"/>
      <c r="U20" s="10" t="s">
        <v>8</v>
      </c>
      <c r="V20" s="140"/>
      <c r="W20" s="140"/>
      <c r="AA20" s="18" t="s">
        <v>81</v>
      </c>
      <c r="AB20" s="17" t="s">
        <v>275</v>
      </c>
      <c r="AD20" s="59"/>
    </row>
    <row r="21" spans="1:30" ht="20.25" customHeight="1" x14ac:dyDescent="0.2">
      <c r="A21" s="261"/>
      <c r="B21" s="261"/>
      <c r="C21" s="261"/>
      <c r="D21" s="263" t="s">
        <v>40</v>
      </c>
      <c r="E21" s="263"/>
      <c r="F21" s="263"/>
      <c r="G21" s="144"/>
      <c r="H21" s="144"/>
      <c r="I21" s="144"/>
      <c r="J21" s="144"/>
      <c r="K21" s="144"/>
      <c r="L21" s="144"/>
      <c r="M21" s="144"/>
      <c r="N21" s="144"/>
      <c r="O21" s="144"/>
      <c r="P21" s="144"/>
      <c r="Q21" s="144"/>
      <c r="R21" s="144"/>
      <c r="S21" s="144"/>
      <c r="T21" s="144"/>
      <c r="U21" s="144"/>
      <c r="V21" s="144"/>
      <c r="W21" s="144"/>
      <c r="AA21" s="18" t="s">
        <v>82</v>
      </c>
      <c r="AB21" s="17" t="s">
        <v>276</v>
      </c>
      <c r="AD21" s="76" t="s">
        <v>4490</v>
      </c>
    </row>
    <row r="22" spans="1:30" ht="21.75" customHeight="1" x14ac:dyDescent="0.2">
      <c r="A22" s="261" t="s">
        <v>31</v>
      </c>
      <c r="B22" s="261"/>
      <c r="C22" s="261"/>
      <c r="D22" s="263" t="s">
        <v>5</v>
      </c>
      <c r="E22" s="263"/>
      <c r="F22" s="263"/>
      <c r="G22" s="114"/>
      <c r="H22" s="114"/>
      <c r="I22" s="114"/>
      <c r="J22" s="114"/>
      <c r="K22" s="114"/>
      <c r="L22" s="114"/>
      <c r="M22" s="114"/>
      <c r="N22" s="114"/>
      <c r="O22" s="114"/>
      <c r="P22" s="114"/>
      <c r="Q22" s="114"/>
      <c r="R22" s="114"/>
      <c r="S22" s="114"/>
      <c r="T22" s="114"/>
      <c r="U22" s="10" t="s">
        <v>4</v>
      </c>
      <c r="V22" s="269"/>
      <c r="W22" s="269"/>
      <c r="AA22" s="18" t="s">
        <v>83</v>
      </c>
      <c r="AB22" s="17" t="s">
        <v>277</v>
      </c>
      <c r="AD22" s="61" t="s">
        <v>4421</v>
      </c>
    </row>
    <row r="23" spans="1:30" ht="20.25" customHeight="1" x14ac:dyDescent="0.2">
      <c r="A23" s="261"/>
      <c r="B23" s="261"/>
      <c r="C23" s="261"/>
      <c r="D23" s="263" t="s">
        <v>6</v>
      </c>
      <c r="E23" s="263"/>
      <c r="F23" s="263"/>
      <c r="G23" s="140"/>
      <c r="H23" s="140"/>
      <c r="I23" s="140"/>
      <c r="J23" s="140"/>
      <c r="K23" s="140"/>
      <c r="L23" s="140"/>
      <c r="M23" s="140"/>
      <c r="N23" s="140"/>
      <c r="O23" s="140"/>
      <c r="P23" s="140"/>
      <c r="Q23" s="140"/>
      <c r="R23" s="10" t="s">
        <v>7</v>
      </c>
      <c r="S23" s="140"/>
      <c r="T23" s="140"/>
      <c r="U23" s="10" t="s">
        <v>8</v>
      </c>
      <c r="V23" s="140"/>
      <c r="W23" s="140"/>
      <c r="AA23" s="18" t="s">
        <v>84</v>
      </c>
      <c r="AB23" s="17" t="s">
        <v>278</v>
      </c>
      <c r="AD23" s="68"/>
    </row>
    <row r="24" spans="1:30" ht="20.25" customHeight="1" x14ac:dyDescent="0.2">
      <c r="A24" s="261"/>
      <c r="B24" s="261"/>
      <c r="C24" s="261"/>
      <c r="D24" s="263" t="s">
        <v>40</v>
      </c>
      <c r="E24" s="263"/>
      <c r="F24" s="263"/>
      <c r="G24" s="144"/>
      <c r="H24" s="144"/>
      <c r="I24" s="144"/>
      <c r="J24" s="144"/>
      <c r="K24" s="144"/>
      <c r="L24" s="144"/>
      <c r="M24" s="144"/>
      <c r="N24" s="144"/>
      <c r="O24" s="144"/>
      <c r="P24" s="144"/>
      <c r="Q24" s="144"/>
      <c r="R24" s="144"/>
      <c r="S24" s="144"/>
      <c r="T24" s="144"/>
      <c r="U24" s="144"/>
      <c r="V24" s="144"/>
      <c r="W24" s="144"/>
      <c r="AA24" s="18" t="s">
        <v>85</v>
      </c>
      <c r="AB24" s="17" t="s">
        <v>279</v>
      </c>
      <c r="AD24" s="76" t="s">
        <v>4490</v>
      </c>
    </row>
    <row r="25" spans="1:30" ht="21.75" customHeight="1" x14ac:dyDescent="0.2">
      <c r="A25" s="261" t="s">
        <v>32</v>
      </c>
      <c r="B25" s="261"/>
      <c r="C25" s="261"/>
      <c r="D25" s="263" t="s">
        <v>5</v>
      </c>
      <c r="E25" s="263"/>
      <c r="F25" s="263"/>
      <c r="G25" s="114"/>
      <c r="H25" s="114"/>
      <c r="I25" s="114"/>
      <c r="J25" s="114"/>
      <c r="K25" s="114"/>
      <c r="L25" s="114"/>
      <c r="M25" s="114"/>
      <c r="N25" s="114"/>
      <c r="O25" s="114"/>
      <c r="P25" s="114"/>
      <c r="Q25" s="114"/>
      <c r="R25" s="114"/>
      <c r="S25" s="114"/>
      <c r="T25" s="114"/>
      <c r="U25" s="10" t="s">
        <v>4</v>
      </c>
      <c r="V25" s="269"/>
      <c r="W25" s="269"/>
      <c r="AA25" s="18" t="s">
        <v>86</v>
      </c>
      <c r="AB25" s="17" t="s">
        <v>280</v>
      </c>
      <c r="AD25" s="61" t="s">
        <v>4422</v>
      </c>
    </row>
    <row r="26" spans="1:30" ht="20.25" customHeight="1" x14ac:dyDescent="0.2">
      <c r="A26" s="261"/>
      <c r="B26" s="261"/>
      <c r="C26" s="261"/>
      <c r="D26" s="263" t="s">
        <v>6</v>
      </c>
      <c r="E26" s="263"/>
      <c r="F26" s="263"/>
      <c r="G26" s="140"/>
      <c r="H26" s="140"/>
      <c r="I26" s="140"/>
      <c r="J26" s="140"/>
      <c r="K26" s="140"/>
      <c r="L26" s="140"/>
      <c r="M26" s="140"/>
      <c r="N26" s="140"/>
      <c r="O26" s="140"/>
      <c r="P26" s="140"/>
      <c r="Q26" s="140"/>
      <c r="R26" s="10" t="s">
        <v>7</v>
      </c>
      <c r="S26" s="140"/>
      <c r="T26" s="140"/>
      <c r="U26" s="10" t="s">
        <v>8</v>
      </c>
      <c r="V26" s="140"/>
      <c r="W26" s="140"/>
      <c r="AA26" s="18" t="s">
        <v>87</v>
      </c>
      <c r="AB26" s="17" t="s">
        <v>281</v>
      </c>
      <c r="AD26" s="59"/>
    </row>
    <row r="27" spans="1:30" ht="20.25" customHeight="1" x14ac:dyDescent="0.2">
      <c r="A27" s="261"/>
      <c r="B27" s="261"/>
      <c r="C27" s="261"/>
      <c r="D27" s="263" t="s">
        <v>40</v>
      </c>
      <c r="E27" s="263"/>
      <c r="F27" s="263"/>
      <c r="G27" s="144"/>
      <c r="H27" s="144"/>
      <c r="I27" s="144"/>
      <c r="J27" s="144"/>
      <c r="K27" s="144"/>
      <c r="L27" s="144"/>
      <c r="M27" s="144"/>
      <c r="N27" s="144"/>
      <c r="O27" s="144"/>
      <c r="P27" s="144"/>
      <c r="Q27" s="144"/>
      <c r="R27" s="144"/>
      <c r="S27" s="144"/>
      <c r="T27" s="144"/>
      <c r="U27" s="144"/>
      <c r="V27" s="144"/>
      <c r="W27" s="144"/>
      <c r="AA27" s="18" t="s">
        <v>88</v>
      </c>
      <c r="AB27" s="17" t="s">
        <v>282</v>
      </c>
      <c r="AD27" s="76" t="s">
        <v>4490</v>
      </c>
    </row>
    <row r="28" spans="1:30" ht="20.25" customHeight="1" x14ac:dyDescent="0.2">
      <c r="A28" s="143" t="s">
        <v>4343</v>
      </c>
      <c r="B28" s="143"/>
      <c r="C28" s="143"/>
      <c r="D28" s="144"/>
      <c r="E28" s="144"/>
      <c r="F28" s="144"/>
      <c r="G28" s="144"/>
      <c r="H28" s="144"/>
      <c r="I28" s="144"/>
      <c r="J28" s="144"/>
      <c r="K28" s="144"/>
      <c r="L28" s="144"/>
      <c r="M28" s="144"/>
      <c r="N28" s="144"/>
      <c r="O28" s="144"/>
      <c r="P28" s="144"/>
      <c r="Q28" s="144"/>
      <c r="R28" s="144"/>
      <c r="S28" s="144"/>
      <c r="T28" s="144"/>
      <c r="U28" s="144"/>
      <c r="V28" s="144"/>
      <c r="W28" s="144"/>
      <c r="AA28" s="18" t="s">
        <v>89</v>
      </c>
      <c r="AB28" s="17" t="s">
        <v>283</v>
      </c>
      <c r="AD28" s="59"/>
    </row>
    <row r="29" spans="1:30" ht="20.25" customHeight="1" x14ac:dyDescent="0.2">
      <c r="A29" s="143"/>
      <c r="B29" s="143"/>
      <c r="C29" s="143"/>
      <c r="D29" s="144"/>
      <c r="E29" s="144"/>
      <c r="F29" s="144"/>
      <c r="G29" s="144"/>
      <c r="H29" s="144"/>
      <c r="I29" s="144"/>
      <c r="J29" s="144"/>
      <c r="K29" s="144"/>
      <c r="L29" s="144"/>
      <c r="M29" s="144"/>
      <c r="N29" s="144"/>
      <c r="O29" s="144"/>
      <c r="P29" s="144"/>
      <c r="Q29" s="144"/>
      <c r="R29" s="144"/>
      <c r="S29" s="144"/>
      <c r="T29" s="144"/>
      <c r="U29" s="144"/>
      <c r="V29" s="144"/>
      <c r="W29" s="144"/>
      <c r="AA29" s="18" t="s">
        <v>90</v>
      </c>
      <c r="AB29" s="17" t="s">
        <v>284</v>
      </c>
      <c r="AD29" s="59"/>
    </row>
    <row r="30" spans="1:30" ht="20.25" customHeight="1" x14ac:dyDescent="0.2">
      <c r="A30" s="143"/>
      <c r="B30" s="143"/>
      <c r="C30" s="143"/>
      <c r="D30" s="144"/>
      <c r="E30" s="144"/>
      <c r="F30" s="144"/>
      <c r="G30" s="144"/>
      <c r="H30" s="144"/>
      <c r="I30" s="144"/>
      <c r="J30" s="144"/>
      <c r="K30" s="144"/>
      <c r="L30" s="144"/>
      <c r="M30" s="144"/>
      <c r="N30" s="144"/>
      <c r="O30" s="144"/>
      <c r="P30" s="144"/>
      <c r="Q30" s="144"/>
      <c r="R30" s="144"/>
      <c r="S30" s="144"/>
      <c r="T30" s="144"/>
      <c r="U30" s="144"/>
      <c r="V30" s="144"/>
      <c r="W30" s="144"/>
      <c r="AA30" s="18" t="s">
        <v>4278</v>
      </c>
      <c r="AB30" s="17" t="s">
        <v>285</v>
      </c>
      <c r="AD30" s="59"/>
    </row>
    <row r="31" spans="1:30" ht="20.25" customHeight="1" x14ac:dyDescent="0.2">
      <c r="A31" s="132" t="s">
        <v>44</v>
      </c>
      <c r="B31" s="132"/>
      <c r="C31" s="132"/>
      <c r="D31" s="132"/>
      <c r="E31" s="132"/>
      <c r="F31" s="132"/>
      <c r="G31" s="132"/>
      <c r="H31" s="132"/>
      <c r="I31" s="132"/>
      <c r="J31" s="132"/>
      <c r="K31" s="132"/>
      <c r="L31" s="132"/>
      <c r="M31" s="132"/>
      <c r="N31" s="132"/>
      <c r="O31" s="132"/>
      <c r="P31" s="132"/>
      <c r="Q31" s="132"/>
      <c r="R31" s="132"/>
      <c r="S31" s="132"/>
      <c r="T31" s="132"/>
      <c r="U31" s="132"/>
      <c r="V31" s="132"/>
      <c r="W31" s="132"/>
      <c r="AA31" s="18" t="s">
        <v>91</v>
      </c>
      <c r="AB31" s="17" t="s">
        <v>286</v>
      </c>
      <c r="AD31" s="59"/>
    </row>
    <row r="32" spans="1:30" ht="20.25" customHeight="1" x14ac:dyDescent="0.2">
      <c r="A32" s="418" t="s">
        <v>4347</v>
      </c>
      <c r="B32" s="418"/>
      <c r="C32" s="418"/>
      <c r="D32" s="418"/>
      <c r="E32" s="418"/>
      <c r="F32" s="418"/>
      <c r="G32" s="263" t="s">
        <v>55</v>
      </c>
      <c r="H32" s="263"/>
      <c r="I32" s="263"/>
      <c r="J32" s="263"/>
      <c r="K32" s="263"/>
      <c r="L32" s="131"/>
      <c r="M32" s="131"/>
      <c r="N32" s="131"/>
      <c r="O32" s="131"/>
      <c r="P32" s="130" t="s">
        <v>56</v>
      </c>
      <c r="Q32" s="130"/>
      <c r="R32" s="130"/>
      <c r="S32" s="130"/>
      <c r="T32" s="131"/>
      <c r="U32" s="131"/>
      <c r="V32" s="131"/>
      <c r="W32" s="131"/>
      <c r="X32" s="20" t="b">
        <v>0</v>
      </c>
      <c r="Y32" s="20" t="b">
        <v>0</v>
      </c>
      <c r="AA32" s="18" t="s">
        <v>4279</v>
      </c>
      <c r="AB32" s="17" t="s">
        <v>287</v>
      </c>
      <c r="AC32" s="57" t="str">
        <f>IF(OR(AND($X$6=TRUE,$X$7=FALSE),AND($Y$6=TRUE,$X$7=FALSE)),"",IF(X32+Y32+Z32&gt;1,"Vyberte jen jednu možnost",IF(X32+Y32+Z32=1,"","Vyberte jednu možnost")))</f>
        <v>Vyberte jednu možnost</v>
      </c>
      <c r="AD32" s="59"/>
    </row>
    <row r="33" spans="1:30" ht="20.25" customHeight="1" x14ac:dyDescent="0.2">
      <c r="A33" s="339" t="s">
        <v>48</v>
      </c>
      <c r="B33" s="339"/>
      <c r="C33" s="339"/>
      <c r="D33" s="339"/>
      <c r="E33" s="339"/>
      <c r="F33" s="339"/>
      <c r="G33" s="114"/>
      <c r="H33" s="114"/>
      <c r="I33" s="114"/>
      <c r="J33" s="114"/>
      <c r="K33" s="114"/>
      <c r="L33" s="114"/>
      <c r="M33" s="114"/>
      <c r="N33" s="114"/>
      <c r="O33" s="114"/>
      <c r="P33" s="114"/>
      <c r="Q33" s="114"/>
      <c r="R33" s="114"/>
      <c r="S33" s="114"/>
      <c r="T33" s="114"/>
      <c r="U33" s="114"/>
      <c r="V33" s="114"/>
      <c r="W33" s="114"/>
      <c r="AA33" s="18" t="s">
        <v>93</v>
      </c>
      <c r="AB33" s="17" t="s">
        <v>288</v>
      </c>
      <c r="AD33" s="59"/>
    </row>
    <row r="34" spans="1:30" ht="20.25" customHeight="1" x14ac:dyDescent="0.2">
      <c r="A34" s="339" t="s">
        <v>49</v>
      </c>
      <c r="B34" s="339"/>
      <c r="C34" s="339"/>
      <c r="D34" s="339"/>
      <c r="E34" s="339"/>
      <c r="F34" s="339"/>
      <c r="G34" s="114"/>
      <c r="H34" s="114"/>
      <c r="I34" s="114"/>
      <c r="J34" s="114"/>
      <c r="K34" s="114"/>
      <c r="L34" s="114"/>
      <c r="M34" s="114"/>
      <c r="N34" s="114"/>
      <c r="O34" s="114"/>
      <c r="P34" s="114"/>
      <c r="Q34" s="114"/>
      <c r="R34" s="114"/>
      <c r="S34" s="114"/>
      <c r="T34" s="114"/>
      <c r="U34" s="114"/>
      <c r="V34" s="114"/>
      <c r="W34" s="114"/>
      <c r="AA34" s="18" t="s">
        <v>4280</v>
      </c>
      <c r="AB34" s="17" t="s">
        <v>289</v>
      </c>
      <c r="AD34" s="76" t="s">
        <v>4490</v>
      </c>
    </row>
    <row r="35" spans="1:30" ht="20.25" customHeight="1" x14ac:dyDescent="0.2">
      <c r="A35" s="243" t="s">
        <v>50</v>
      </c>
      <c r="B35" s="243"/>
      <c r="C35" s="243"/>
      <c r="D35" s="243"/>
      <c r="E35" s="243"/>
      <c r="F35" s="243"/>
      <c r="G35" s="279"/>
      <c r="H35" s="280"/>
      <c r="I35" s="281"/>
      <c r="J35" s="282" t="s">
        <v>4480</v>
      </c>
      <c r="K35" s="282"/>
      <c r="L35" s="282"/>
      <c r="M35" s="282"/>
      <c r="N35" s="282"/>
      <c r="O35" s="275"/>
      <c r="P35" s="275"/>
      <c r="Q35" s="282" t="s">
        <v>45</v>
      </c>
      <c r="R35" s="282"/>
      <c r="S35" s="282"/>
      <c r="T35" s="282"/>
      <c r="U35" s="282"/>
      <c r="V35" s="275"/>
      <c r="W35" s="275"/>
      <c r="AA35" s="18" t="s">
        <v>4281</v>
      </c>
      <c r="AB35" s="17" t="s">
        <v>290</v>
      </c>
      <c r="AD35" s="76" t="s">
        <v>4491</v>
      </c>
    </row>
    <row r="36" spans="1:30" ht="20.25" customHeight="1" x14ac:dyDescent="0.2">
      <c r="A36" s="115" t="s">
        <v>53</v>
      </c>
      <c r="B36" s="115"/>
      <c r="C36" s="115"/>
      <c r="D36" s="115"/>
      <c r="E36" s="115"/>
      <c r="F36" s="115"/>
      <c r="G36" s="115"/>
      <c r="H36" s="115"/>
      <c r="I36" s="115"/>
      <c r="J36" s="115"/>
      <c r="K36" s="115"/>
      <c r="L36" s="115"/>
      <c r="M36" s="115"/>
      <c r="N36" s="115"/>
      <c r="O36" s="115"/>
      <c r="P36" s="115"/>
      <c r="Q36" s="115"/>
      <c r="R36" s="115"/>
      <c r="S36" s="115"/>
      <c r="T36" s="115"/>
      <c r="U36" s="115"/>
      <c r="V36" s="115"/>
      <c r="W36" s="115"/>
      <c r="AA36" s="18" t="s">
        <v>94</v>
      </c>
      <c r="AB36" s="17" t="s">
        <v>291</v>
      </c>
      <c r="AD36" s="59"/>
    </row>
    <row r="37" spans="1:30" ht="27" customHeight="1" x14ac:dyDescent="0.2">
      <c r="A37" s="141" t="s">
        <v>4346</v>
      </c>
      <c r="B37" s="141"/>
      <c r="C37" s="141"/>
      <c r="D37" s="141"/>
      <c r="E37" s="141"/>
      <c r="F37" s="141"/>
      <c r="G37" s="141"/>
      <c r="H37" s="205"/>
      <c r="I37" s="207"/>
      <c r="J37" s="172" t="s">
        <v>4273</v>
      </c>
      <c r="K37" s="173"/>
      <c r="L37" s="173"/>
      <c r="M37" s="131"/>
      <c r="N37" s="131"/>
      <c r="O37" s="172" t="s">
        <v>4274</v>
      </c>
      <c r="P37" s="173"/>
      <c r="Q37" s="173"/>
      <c r="R37" s="173"/>
      <c r="S37" s="173"/>
      <c r="T37" s="173"/>
      <c r="U37" s="173"/>
      <c r="V37" s="173"/>
      <c r="W37" s="174"/>
      <c r="X37" s="20" t="b">
        <v>0</v>
      </c>
      <c r="Y37" s="20" t="b">
        <v>0</v>
      </c>
      <c r="AA37" s="18" t="s">
        <v>95</v>
      </c>
      <c r="AB37" s="17" t="s">
        <v>292</v>
      </c>
      <c r="AC37" s="57" t="str">
        <f>IF(X37+Y37+Z37&gt;1,"Vyberte jen jednu možnost",IF(X37+Y37+Z37=1,"","Vyberte jednu možnost"))</f>
        <v>Vyberte jednu možnost</v>
      </c>
      <c r="AD37" s="61" t="s">
        <v>4401</v>
      </c>
    </row>
    <row r="38" spans="1:30" ht="20.25" customHeight="1" x14ac:dyDescent="0.2">
      <c r="A38" s="273" t="s">
        <v>255</v>
      </c>
      <c r="B38" s="273"/>
      <c r="C38" s="273"/>
      <c r="D38" s="273"/>
      <c r="E38" s="273"/>
      <c r="F38" s="273"/>
      <c r="G38" s="273"/>
      <c r="H38" s="273"/>
      <c r="I38" s="273"/>
      <c r="J38" s="273"/>
      <c r="K38" s="273"/>
      <c r="L38" s="133"/>
      <c r="M38" s="133"/>
      <c r="N38" s="133"/>
      <c r="O38" s="133"/>
      <c r="P38" s="133"/>
      <c r="Q38" s="133"/>
      <c r="R38" s="133"/>
      <c r="S38" s="133"/>
      <c r="T38" s="133"/>
      <c r="U38" s="133"/>
      <c r="V38" s="133"/>
      <c r="W38" s="133"/>
      <c r="AA38" s="18" t="s">
        <v>96</v>
      </c>
      <c r="AB38" s="17" t="s">
        <v>293</v>
      </c>
      <c r="AD38" s="59"/>
    </row>
    <row r="39" spans="1:30" ht="26.25" customHeight="1" x14ac:dyDescent="0.2">
      <c r="A39" s="139" t="s">
        <v>54</v>
      </c>
      <c r="B39" s="139"/>
      <c r="C39" s="139"/>
      <c r="D39" s="139"/>
      <c r="E39" s="139"/>
      <c r="F39" s="139"/>
      <c r="G39" s="139"/>
      <c r="H39" s="139"/>
      <c r="I39" s="139"/>
      <c r="J39" s="139"/>
      <c r="K39" s="139"/>
      <c r="L39" s="140"/>
      <c r="M39" s="140"/>
      <c r="N39" s="140"/>
      <c r="O39" s="140"/>
      <c r="P39" s="140"/>
      <c r="Q39" s="140"/>
      <c r="R39" s="140"/>
      <c r="S39" s="140"/>
      <c r="T39" s="140"/>
      <c r="U39" s="140"/>
      <c r="V39" s="140"/>
      <c r="W39" s="140"/>
      <c r="AA39" s="18" t="s">
        <v>97</v>
      </c>
      <c r="AB39" s="17" t="s">
        <v>294</v>
      </c>
      <c r="AD39" s="59"/>
    </row>
    <row r="40" spans="1:30" ht="20.25" customHeight="1" x14ac:dyDescent="0.2">
      <c r="A40" s="141" t="s">
        <v>4350</v>
      </c>
      <c r="B40" s="141"/>
      <c r="C40" s="141"/>
      <c r="D40" s="141"/>
      <c r="E40" s="141"/>
      <c r="F40" s="141"/>
      <c r="G40" s="141"/>
      <c r="H40" s="141"/>
      <c r="I40" s="141"/>
      <c r="J40" s="141"/>
      <c r="K40" s="141"/>
      <c r="L40" s="133"/>
      <c r="M40" s="133"/>
      <c r="N40" s="133"/>
      <c r="O40" s="133"/>
      <c r="P40" s="133"/>
      <c r="Q40" s="133"/>
      <c r="R40" s="133"/>
      <c r="S40" s="133"/>
      <c r="T40" s="133"/>
      <c r="U40" s="133"/>
      <c r="V40" s="133"/>
      <c r="W40" s="133"/>
      <c r="AA40" s="18" t="s">
        <v>98</v>
      </c>
      <c r="AB40" s="17" t="s">
        <v>295</v>
      </c>
      <c r="AD40" s="59"/>
    </row>
    <row r="41" spans="1:30" ht="20.25" customHeight="1" x14ac:dyDescent="0.2">
      <c r="A41" s="310" t="s">
        <v>4345</v>
      </c>
      <c r="B41" s="310"/>
      <c r="C41" s="310"/>
      <c r="D41" s="310"/>
      <c r="E41" s="310"/>
      <c r="F41" s="310"/>
      <c r="G41" s="310"/>
      <c r="H41" s="295"/>
      <c r="I41" s="296"/>
      <c r="J41" s="283" t="s">
        <v>4273</v>
      </c>
      <c r="K41" s="284"/>
      <c r="L41" s="284"/>
      <c r="M41" s="275"/>
      <c r="N41" s="275"/>
      <c r="O41" s="283" t="s">
        <v>4274</v>
      </c>
      <c r="P41" s="284"/>
      <c r="Q41" s="284"/>
      <c r="R41" s="284"/>
      <c r="S41" s="284"/>
      <c r="T41" s="284"/>
      <c r="U41" s="284"/>
      <c r="V41" s="284"/>
      <c r="W41" s="299"/>
      <c r="X41" s="33" t="b">
        <v>0</v>
      </c>
      <c r="Y41" s="20" t="b">
        <v>0</v>
      </c>
      <c r="AA41" s="18" t="s">
        <v>99</v>
      </c>
      <c r="AB41" s="17" t="s">
        <v>296</v>
      </c>
      <c r="AC41" s="57" t="str">
        <f>IF(X41+Y41+Z41&gt;1,"Vyberte jen jednu možnost",IF(X41+Y41+Z41=1,"","Vyberte jednu možnost"))</f>
        <v>Vyberte jednu možnost</v>
      </c>
      <c r="AD41" s="61" t="s">
        <v>4402</v>
      </c>
    </row>
    <row r="42" spans="1:30" ht="45" customHeight="1" x14ac:dyDescent="0.2">
      <c r="A42" s="289"/>
      <c r="B42" s="290"/>
      <c r="C42" s="290"/>
      <c r="D42" s="290"/>
      <c r="E42" s="290"/>
      <c r="F42" s="290"/>
      <c r="G42" s="290"/>
      <c r="H42" s="290"/>
      <c r="I42" s="290"/>
      <c r="J42" s="290"/>
      <c r="K42" s="290"/>
      <c r="L42" s="290"/>
      <c r="M42" s="290"/>
      <c r="N42" s="290"/>
      <c r="O42" s="290"/>
      <c r="P42" s="290"/>
      <c r="Q42" s="290"/>
      <c r="R42" s="290"/>
      <c r="S42" s="290"/>
      <c r="T42" s="290"/>
      <c r="U42" s="290"/>
      <c r="V42" s="290"/>
      <c r="W42" s="291"/>
      <c r="AA42" s="18" t="s">
        <v>100</v>
      </c>
      <c r="AB42" s="17" t="s">
        <v>297</v>
      </c>
      <c r="AD42" s="59"/>
    </row>
    <row r="43" spans="1:30" ht="30" customHeight="1" x14ac:dyDescent="0.2">
      <c r="A43" s="150" t="s">
        <v>4301</v>
      </c>
      <c r="B43" s="151"/>
      <c r="C43" s="151"/>
      <c r="D43" s="151"/>
      <c r="E43" s="151"/>
      <c r="F43" s="151"/>
      <c r="G43" s="151"/>
      <c r="H43" s="151"/>
      <c r="I43" s="151"/>
      <c r="J43" s="151"/>
      <c r="K43" s="151"/>
      <c r="L43" s="151"/>
      <c r="M43" s="151"/>
      <c r="N43" s="151"/>
      <c r="O43" s="151"/>
      <c r="P43" s="151"/>
      <c r="Q43" s="151"/>
      <c r="R43" s="151"/>
      <c r="S43" s="151"/>
      <c r="T43" s="151"/>
      <c r="U43" s="151"/>
      <c r="V43" s="151"/>
      <c r="W43" s="152"/>
      <c r="AA43" s="18" t="s">
        <v>101</v>
      </c>
      <c r="AB43" s="17" t="s">
        <v>298</v>
      </c>
      <c r="AC43" s="3"/>
      <c r="AD43" s="64" t="s">
        <v>4409</v>
      </c>
    </row>
    <row r="44" spans="1:30" ht="86.25" customHeight="1" x14ac:dyDescent="0.2">
      <c r="A44" s="145" t="s">
        <v>4353</v>
      </c>
      <c r="B44" s="146"/>
      <c r="C44" s="146"/>
      <c r="D44" s="146"/>
      <c r="E44" s="146"/>
      <c r="F44" s="146"/>
      <c r="G44" s="146"/>
      <c r="H44" s="146"/>
      <c r="I44" s="146"/>
      <c r="J44" s="146"/>
      <c r="K44" s="146"/>
      <c r="L44" s="147"/>
      <c r="M44" s="30"/>
      <c r="N44" s="54" t="s">
        <v>4273</v>
      </c>
      <c r="O44" s="48"/>
      <c r="P44" s="399" t="s">
        <v>4274</v>
      </c>
      <c r="Q44" s="399"/>
      <c r="R44" s="399"/>
      <c r="S44" s="399"/>
      <c r="T44" s="399"/>
      <c r="U44" s="399"/>
      <c r="V44" s="399"/>
      <c r="W44" s="400"/>
      <c r="X44" s="34" t="b">
        <v>0</v>
      </c>
      <c r="Y44" s="34" t="b">
        <v>0</v>
      </c>
      <c r="AA44" s="18" t="s">
        <v>102</v>
      </c>
      <c r="AB44" s="17" t="s">
        <v>299</v>
      </c>
      <c r="AC44" s="57" t="str">
        <f>IF(TRIM(F46)="","",IF(X44+Y44&gt;1,"Zadejte údaje jen jednu možnost",IF(X44+Y44=1,"","Zadejte údaje pro jednu možnost")))</f>
        <v/>
      </c>
      <c r="AD44" s="61" t="s">
        <v>4403</v>
      </c>
    </row>
    <row r="45" spans="1:30" ht="20.25" customHeight="1" x14ac:dyDescent="0.2">
      <c r="A45" s="115" t="s">
        <v>4341</v>
      </c>
      <c r="B45" s="115"/>
      <c r="C45" s="115"/>
      <c r="D45" s="115"/>
      <c r="E45" s="115"/>
      <c r="F45" s="275"/>
      <c r="G45" s="275"/>
      <c r="H45" s="275"/>
      <c r="I45" s="275"/>
      <c r="J45" s="275"/>
      <c r="K45" s="275"/>
      <c r="L45" s="275"/>
      <c r="M45" s="275"/>
      <c r="N45" s="275"/>
      <c r="O45" s="275"/>
      <c r="P45" s="275"/>
      <c r="Q45" s="275"/>
      <c r="R45" s="275"/>
      <c r="S45" s="275"/>
      <c r="T45" s="275"/>
      <c r="U45" s="275"/>
      <c r="V45" s="275"/>
      <c r="W45" s="275"/>
      <c r="X45" s="20" t="b">
        <v>0</v>
      </c>
      <c r="AA45" s="18" t="s">
        <v>103</v>
      </c>
      <c r="AB45" s="17" t="s">
        <v>300</v>
      </c>
      <c r="AD45" s="59"/>
    </row>
    <row r="46" spans="1:30" ht="20.25" customHeight="1" x14ac:dyDescent="0.2">
      <c r="A46" s="274" t="s">
        <v>4294</v>
      </c>
      <c r="B46" s="274"/>
      <c r="C46" s="274"/>
      <c r="D46" s="274"/>
      <c r="E46" s="274"/>
      <c r="F46" s="268"/>
      <c r="G46" s="268"/>
      <c r="H46" s="268"/>
      <c r="I46" s="268"/>
      <c r="J46" s="268"/>
      <c r="K46" s="268"/>
      <c r="L46" s="268"/>
      <c r="M46" s="268"/>
      <c r="N46" s="268"/>
      <c r="O46" s="264" t="s">
        <v>43</v>
      </c>
      <c r="P46" s="264"/>
      <c r="Q46" s="264"/>
      <c r="R46" s="265"/>
      <c r="S46" s="265"/>
      <c r="T46" s="265"/>
      <c r="U46" s="265"/>
      <c r="V46" s="265"/>
      <c r="W46" s="265"/>
      <c r="AA46" s="18" t="s">
        <v>104</v>
      </c>
      <c r="AB46" s="17" t="s">
        <v>301</v>
      </c>
      <c r="AD46" s="59"/>
    </row>
    <row r="47" spans="1:30" ht="20.25" customHeight="1" x14ac:dyDescent="0.2">
      <c r="A47" s="274"/>
      <c r="B47" s="274"/>
      <c r="C47" s="274"/>
      <c r="D47" s="274"/>
      <c r="E47" s="274"/>
      <c r="F47" s="268"/>
      <c r="G47" s="268"/>
      <c r="H47" s="268"/>
      <c r="I47" s="268"/>
      <c r="J47" s="268"/>
      <c r="K47" s="268"/>
      <c r="L47" s="268"/>
      <c r="M47" s="268"/>
      <c r="N47" s="268"/>
      <c r="O47" s="264" t="s">
        <v>51</v>
      </c>
      <c r="P47" s="264"/>
      <c r="Q47" s="264"/>
      <c r="R47" s="265"/>
      <c r="S47" s="265"/>
      <c r="T47" s="265"/>
      <c r="U47" s="265"/>
      <c r="V47" s="265"/>
      <c r="W47" s="265"/>
      <c r="AA47" s="18" t="s">
        <v>105</v>
      </c>
      <c r="AB47" s="17" t="s">
        <v>302</v>
      </c>
      <c r="AD47" s="59"/>
    </row>
    <row r="48" spans="1:30" ht="20.25" customHeight="1" x14ac:dyDescent="0.2">
      <c r="A48" s="119" t="s">
        <v>4382</v>
      </c>
      <c r="B48" s="119"/>
      <c r="C48" s="119"/>
      <c r="D48" s="119"/>
      <c r="E48" s="119"/>
      <c r="F48" s="141" t="s">
        <v>4492</v>
      </c>
      <c r="G48" s="141"/>
      <c r="H48" s="141"/>
      <c r="I48" s="412"/>
      <c r="J48" s="412"/>
      <c r="K48" s="412"/>
      <c r="L48" s="273" t="s">
        <v>4493</v>
      </c>
      <c r="M48" s="273"/>
      <c r="N48" s="273"/>
      <c r="O48" s="412"/>
      <c r="P48" s="412"/>
      <c r="Q48" s="412"/>
      <c r="R48" s="261" t="s">
        <v>4383</v>
      </c>
      <c r="S48" s="261"/>
      <c r="T48" s="261"/>
      <c r="U48" s="131"/>
      <c r="V48" s="131"/>
      <c r="W48" s="131"/>
      <c r="AA48" s="18" t="s">
        <v>106</v>
      </c>
      <c r="AB48" s="17" t="s">
        <v>303</v>
      </c>
      <c r="AC48" s="58" t="str">
        <f>IF(OR(ISERROR(VALUE(I48)),ISERROR(VALUE(O48))),"Zadejte ve formátu RČ","")</f>
        <v/>
      </c>
      <c r="AD48" s="59"/>
    </row>
    <row r="49" spans="1:30" ht="20.25" customHeight="1" x14ac:dyDescent="0.2">
      <c r="A49" s="169" t="s">
        <v>4295</v>
      </c>
      <c r="B49" s="170"/>
      <c r="C49" s="170"/>
      <c r="D49" s="170"/>
      <c r="E49" s="171"/>
      <c r="F49" s="135"/>
      <c r="G49" s="135"/>
      <c r="H49" s="135"/>
      <c r="I49" s="135"/>
      <c r="J49" s="135"/>
      <c r="K49" s="135"/>
      <c r="L49" s="135"/>
      <c r="M49" s="135"/>
      <c r="N49" s="135"/>
      <c r="O49" s="135"/>
      <c r="P49" s="135"/>
      <c r="Q49" s="135"/>
      <c r="R49" s="135"/>
      <c r="S49" s="135"/>
      <c r="T49" s="135"/>
      <c r="U49" s="135"/>
      <c r="V49" s="135"/>
      <c r="W49" s="135"/>
      <c r="AA49" s="18" t="s">
        <v>107</v>
      </c>
      <c r="AB49" s="17" t="s">
        <v>304</v>
      </c>
      <c r="AD49" s="59"/>
    </row>
    <row r="50" spans="1:30" ht="20.25" customHeight="1" x14ac:dyDescent="0.2">
      <c r="A50" s="169" t="s">
        <v>4296</v>
      </c>
      <c r="B50" s="170"/>
      <c r="C50" s="170"/>
      <c r="D50" s="170"/>
      <c r="E50" s="171"/>
      <c r="F50" s="135"/>
      <c r="G50" s="135"/>
      <c r="H50" s="135"/>
      <c r="I50" s="135"/>
      <c r="J50" s="135"/>
      <c r="K50" s="135"/>
      <c r="L50" s="135"/>
      <c r="M50" s="135"/>
      <c r="N50" s="135"/>
      <c r="O50" s="135"/>
      <c r="P50" s="135"/>
      <c r="Q50" s="135"/>
      <c r="R50" s="135"/>
      <c r="S50" s="135"/>
      <c r="T50" s="135"/>
      <c r="U50" s="135"/>
      <c r="V50" s="135"/>
      <c r="W50" s="135"/>
      <c r="AA50" s="18" t="s">
        <v>108</v>
      </c>
      <c r="AB50" s="17" t="s">
        <v>305</v>
      </c>
      <c r="AD50" s="59"/>
    </row>
    <row r="51" spans="1:30" ht="20.25" customHeight="1" x14ac:dyDescent="0.2">
      <c r="A51" s="132" t="s">
        <v>13</v>
      </c>
      <c r="B51" s="132"/>
      <c r="C51" s="132"/>
      <c r="D51" s="132"/>
      <c r="E51" s="132"/>
      <c r="F51" s="141" t="s">
        <v>14</v>
      </c>
      <c r="G51" s="141"/>
      <c r="H51" s="141"/>
      <c r="I51" s="144"/>
      <c r="J51" s="144"/>
      <c r="K51" s="144"/>
      <c r="L51" s="273" t="s">
        <v>52</v>
      </c>
      <c r="M51" s="273"/>
      <c r="N51" s="273"/>
      <c r="O51" s="131"/>
      <c r="P51" s="131"/>
      <c r="Q51" s="131"/>
      <c r="R51" s="263" t="s">
        <v>41</v>
      </c>
      <c r="S51" s="263"/>
      <c r="T51" s="263"/>
      <c r="U51" s="131"/>
      <c r="V51" s="131"/>
      <c r="W51" s="131"/>
      <c r="X51" s="20" t="b">
        <v>0</v>
      </c>
      <c r="Y51" s="20" t="b">
        <v>0</v>
      </c>
      <c r="Z51" s="67" t="b">
        <v>0</v>
      </c>
      <c r="AA51" s="18" t="s">
        <v>109</v>
      </c>
      <c r="AB51" s="17" t="s">
        <v>306</v>
      </c>
      <c r="AC51" s="57" t="str">
        <f>IF(OR(AND($X$44=TRUE,$X$45=FALSE),AND($Y$44=TRUE,$X$45=FALSE)),"",IF(X51+Y51+Z51&gt;1,"Vyberte jen jednu možnost",IF(X51+Y51+Z51=1,"","Vyberte jednu možnost")))</f>
        <v>Vyberte jednu možnost</v>
      </c>
      <c r="AD51" s="59"/>
    </row>
    <row r="52" spans="1:30" ht="20.25" customHeight="1" x14ac:dyDescent="0.2">
      <c r="A52" s="119" t="s">
        <v>4348</v>
      </c>
      <c r="B52" s="119"/>
      <c r="C52" s="119"/>
      <c r="D52" s="119"/>
      <c r="E52" s="119"/>
      <c r="F52" s="266"/>
      <c r="G52" s="266"/>
      <c r="H52" s="266"/>
      <c r="I52" s="266"/>
      <c r="J52" s="266"/>
      <c r="K52" s="266"/>
      <c r="L52" s="266"/>
      <c r="M52" s="266"/>
      <c r="N52" s="266"/>
      <c r="O52" s="266"/>
      <c r="P52" s="266"/>
      <c r="Q52" s="266"/>
      <c r="R52" s="266"/>
      <c r="S52" s="266"/>
      <c r="T52" s="266"/>
      <c r="U52" s="266"/>
      <c r="V52" s="266"/>
      <c r="W52" s="266"/>
      <c r="AA52" s="18" t="s">
        <v>110</v>
      </c>
      <c r="AB52" s="17" t="s">
        <v>307</v>
      </c>
      <c r="AD52" s="76" t="s">
        <v>4490</v>
      </c>
    </row>
    <row r="53" spans="1:30" ht="20.25" customHeight="1" x14ac:dyDescent="0.2">
      <c r="A53" s="264" t="s">
        <v>4297</v>
      </c>
      <c r="B53" s="264"/>
      <c r="C53" s="264"/>
      <c r="D53" s="264"/>
      <c r="E53" s="264"/>
      <c r="F53" s="266"/>
      <c r="G53" s="266"/>
      <c r="H53" s="266"/>
      <c r="I53" s="266"/>
      <c r="J53" s="266"/>
      <c r="K53" s="266"/>
      <c r="L53" s="266"/>
      <c r="M53" s="266"/>
      <c r="N53" s="266"/>
      <c r="O53" s="266"/>
      <c r="P53" s="266"/>
      <c r="Q53" s="266"/>
      <c r="R53" s="266"/>
      <c r="S53" s="266"/>
      <c r="T53" s="266"/>
      <c r="U53" s="266"/>
      <c r="V53" s="266"/>
      <c r="W53" s="266"/>
      <c r="AA53" s="18" t="s">
        <v>111</v>
      </c>
      <c r="AB53" s="17" t="s">
        <v>308</v>
      </c>
      <c r="AD53" s="59"/>
    </row>
    <row r="54" spans="1:30" ht="20.25" customHeight="1" x14ac:dyDescent="0.2">
      <c r="A54" s="119" t="s">
        <v>4344</v>
      </c>
      <c r="B54" s="119"/>
      <c r="C54" s="119"/>
      <c r="D54" s="119"/>
      <c r="E54" s="119"/>
      <c r="F54" s="266"/>
      <c r="G54" s="266"/>
      <c r="H54" s="266"/>
      <c r="I54" s="266"/>
      <c r="J54" s="266"/>
      <c r="K54" s="266"/>
      <c r="L54" s="266"/>
      <c r="M54" s="266"/>
      <c r="N54" s="266"/>
      <c r="O54" s="266"/>
      <c r="P54" s="266"/>
      <c r="Q54" s="266"/>
      <c r="R54" s="266"/>
      <c r="S54" s="266"/>
      <c r="T54" s="266"/>
      <c r="U54" s="266"/>
      <c r="V54" s="266"/>
      <c r="W54" s="266"/>
      <c r="AA54" s="18" t="s">
        <v>112</v>
      </c>
      <c r="AB54" s="17" t="s">
        <v>309</v>
      </c>
      <c r="AD54" s="76" t="s">
        <v>4490</v>
      </c>
    </row>
    <row r="55" spans="1:30" ht="20.25" customHeight="1" x14ac:dyDescent="0.2">
      <c r="A55" s="119"/>
      <c r="B55" s="119"/>
      <c r="C55" s="119"/>
      <c r="D55" s="119"/>
      <c r="E55" s="119"/>
      <c r="F55" s="266"/>
      <c r="G55" s="266"/>
      <c r="H55" s="266"/>
      <c r="I55" s="266"/>
      <c r="J55" s="266"/>
      <c r="K55" s="266"/>
      <c r="L55" s="266"/>
      <c r="M55" s="266"/>
      <c r="N55" s="266"/>
      <c r="O55" s="266"/>
      <c r="P55" s="266"/>
      <c r="Q55" s="266"/>
      <c r="R55" s="266"/>
      <c r="S55" s="266"/>
      <c r="T55" s="266"/>
      <c r="U55" s="266"/>
      <c r="V55" s="266"/>
      <c r="W55" s="266"/>
      <c r="AA55" s="18" t="s">
        <v>113</v>
      </c>
      <c r="AB55" s="17" t="s">
        <v>310</v>
      </c>
      <c r="AD55" s="59"/>
    </row>
    <row r="56" spans="1:30" ht="20.25" customHeight="1" x14ac:dyDescent="0.2">
      <c r="A56" s="132" t="s">
        <v>12</v>
      </c>
      <c r="B56" s="132"/>
      <c r="C56" s="132"/>
      <c r="D56" s="132"/>
      <c r="E56" s="132"/>
      <c r="F56" s="132"/>
      <c r="G56" s="132"/>
      <c r="H56" s="132"/>
      <c r="I56" s="132"/>
      <c r="J56" s="132"/>
      <c r="K56" s="132"/>
      <c r="L56" s="132"/>
      <c r="M56" s="132"/>
      <c r="N56" s="132"/>
      <c r="O56" s="132"/>
      <c r="P56" s="132"/>
      <c r="Q56" s="132"/>
      <c r="R56" s="132"/>
      <c r="S56" s="132"/>
      <c r="T56" s="132"/>
      <c r="U56" s="132"/>
      <c r="V56" s="132"/>
      <c r="W56" s="132"/>
      <c r="AA56" s="18" t="s">
        <v>114</v>
      </c>
      <c r="AB56" s="17" t="s">
        <v>311</v>
      </c>
      <c r="AC56" s="3"/>
      <c r="AD56" s="59"/>
    </row>
    <row r="57" spans="1:30" ht="20.25" customHeight="1" x14ac:dyDescent="0.2">
      <c r="A57" s="261" t="s">
        <v>30</v>
      </c>
      <c r="B57" s="261"/>
      <c r="C57" s="261"/>
      <c r="D57" s="263" t="s">
        <v>5</v>
      </c>
      <c r="E57" s="263"/>
      <c r="F57" s="263"/>
      <c r="G57" s="114"/>
      <c r="H57" s="114"/>
      <c r="I57" s="114"/>
      <c r="J57" s="114"/>
      <c r="K57" s="114"/>
      <c r="L57" s="114"/>
      <c r="M57" s="114"/>
      <c r="N57" s="114"/>
      <c r="O57" s="114"/>
      <c r="P57" s="114"/>
      <c r="Q57" s="114"/>
      <c r="R57" s="114"/>
      <c r="S57" s="114"/>
      <c r="T57" s="114"/>
      <c r="U57" s="10" t="s">
        <v>4</v>
      </c>
      <c r="V57" s="269"/>
      <c r="W57" s="269"/>
      <c r="AA57" s="18" t="s">
        <v>115</v>
      </c>
      <c r="AB57" s="17" t="s">
        <v>312</v>
      </c>
      <c r="AD57" s="59"/>
    </row>
    <row r="58" spans="1:30" ht="20.25" customHeight="1" x14ac:dyDescent="0.2">
      <c r="A58" s="261"/>
      <c r="B58" s="261"/>
      <c r="C58" s="261"/>
      <c r="D58" s="263" t="s">
        <v>6</v>
      </c>
      <c r="E58" s="263"/>
      <c r="F58" s="263"/>
      <c r="G58" s="140"/>
      <c r="H58" s="140"/>
      <c r="I58" s="140"/>
      <c r="J58" s="140"/>
      <c r="K58" s="140"/>
      <c r="L58" s="140"/>
      <c r="M58" s="140"/>
      <c r="N58" s="140"/>
      <c r="O58" s="140"/>
      <c r="P58" s="140"/>
      <c r="Q58" s="140"/>
      <c r="R58" s="10" t="s">
        <v>7</v>
      </c>
      <c r="S58" s="140"/>
      <c r="T58" s="140"/>
      <c r="U58" s="10" t="s">
        <v>8</v>
      </c>
      <c r="V58" s="140"/>
      <c r="W58" s="140"/>
      <c r="AA58" s="18" t="s">
        <v>116</v>
      </c>
      <c r="AB58" s="17" t="s">
        <v>313</v>
      </c>
      <c r="AC58" s="8"/>
      <c r="AD58" s="59"/>
    </row>
    <row r="59" spans="1:30" ht="20.25" customHeight="1" x14ac:dyDescent="0.2">
      <c r="A59" s="261"/>
      <c r="B59" s="261"/>
      <c r="C59" s="261"/>
      <c r="D59" s="263" t="s">
        <v>40</v>
      </c>
      <c r="E59" s="263"/>
      <c r="F59" s="263"/>
      <c r="G59" s="144"/>
      <c r="H59" s="144"/>
      <c r="I59" s="144"/>
      <c r="J59" s="144"/>
      <c r="K59" s="144"/>
      <c r="L59" s="144"/>
      <c r="M59" s="144"/>
      <c r="N59" s="144"/>
      <c r="O59" s="144"/>
      <c r="P59" s="144"/>
      <c r="Q59" s="144"/>
      <c r="R59" s="144"/>
      <c r="S59" s="144"/>
      <c r="T59" s="144"/>
      <c r="U59" s="144"/>
      <c r="V59" s="144"/>
      <c r="W59" s="144"/>
      <c r="AA59" s="18" t="s">
        <v>117</v>
      </c>
      <c r="AB59" s="17" t="s">
        <v>314</v>
      </c>
      <c r="AC59" s="8"/>
      <c r="AD59" s="76" t="s">
        <v>4490</v>
      </c>
    </row>
    <row r="60" spans="1:30" ht="21.75" customHeight="1" x14ac:dyDescent="0.2">
      <c r="A60" s="261" t="s">
        <v>31</v>
      </c>
      <c r="B60" s="261"/>
      <c r="C60" s="261"/>
      <c r="D60" s="263" t="s">
        <v>5</v>
      </c>
      <c r="E60" s="263"/>
      <c r="F60" s="263"/>
      <c r="G60" s="114"/>
      <c r="H60" s="114"/>
      <c r="I60" s="114"/>
      <c r="J60" s="114"/>
      <c r="K60" s="114"/>
      <c r="L60" s="114"/>
      <c r="M60" s="114"/>
      <c r="N60" s="114"/>
      <c r="O60" s="114"/>
      <c r="P60" s="114"/>
      <c r="Q60" s="114"/>
      <c r="R60" s="114"/>
      <c r="S60" s="114"/>
      <c r="T60" s="114"/>
      <c r="U60" s="10" t="s">
        <v>4</v>
      </c>
      <c r="V60" s="269"/>
      <c r="W60" s="269"/>
      <c r="AA60" s="18" t="s">
        <v>118</v>
      </c>
      <c r="AB60" s="17" t="s">
        <v>315</v>
      </c>
      <c r="AC60" s="8"/>
      <c r="AD60" s="61" t="s">
        <v>4421</v>
      </c>
    </row>
    <row r="61" spans="1:30" ht="20.25" customHeight="1" x14ac:dyDescent="0.2">
      <c r="A61" s="261"/>
      <c r="B61" s="261"/>
      <c r="C61" s="261"/>
      <c r="D61" s="263" t="s">
        <v>6</v>
      </c>
      <c r="E61" s="263"/>
      <c r="F61" s="263"/>
      <c r="G61" s="140"/>
      <c r="H61" s="140"/>
      <c r="I61" s="140"/>
      <c r="J61" s="140"/>
      <c r="K61" s="140"/>
      <c r="L61" s="140"/>
      <c r="M61" s="140"/>
      <c r="N61" s="140"/>
      <c r="O61" s="140"/>
      <c r="P61" s="140"/>
      <c r="Q61" s="140"/>
      <c r="R61" s="10" t="s">
        <v>7</v>
      </c>
      <c r="S61" s="140"/>
      <c r="T61" s="140"/>
      <c r="U61" s="10" t="s">
        <v>8</v>
      </c>
      <c r="V61" s="140"/>
      <c r="W61" s="140"/>
      <c r="AA61" s="18" t="s">
        <v>119</v>
      </c>
      <c r="AB61" s="17" t="s">
        <v>316</v>
      </c>
      <c r="AC61" s="8"/>
      <c r="AD61" s="68"/>
    </row>
    <row r="62" spans="1:30" ht="20.25" customHeight="1" x14ac:dyDescent="0.2">
      <c r="A62" s="261"/>
      <c r="B62" s="261"/>
      <c r="C62" s="261"/>
      <c r="D62" s="263" t="s">
        <v>40</v>
      </c>
      <c r="E62" s="263"/>
      <c r="F62" s="263"/>
      <c r="G62" s="144"/>
      <c r="H62" s="144"/>
      <c r="I62" s="144"/>
      <c r="J62" s="144"/>
      <c r="K62" s="144"/>
      <c r="L62" s="144"/>
      <c r="M62" s="144"/>
      <c r="N62" s="144"/>
      <c r="O62" s="144"/>
      <c r="P62" s="144"/>
      <c r="Q62" s="144"/>
      <c r="R62" s="144"/>
      <c r="S62" s="144"/>
      <c r="T62" s="144"/>
      <c r="U62" s="144"/>
      <c r="V62" s="144"/>
      <c r="W62" s="144"/>
      <c r="AA62" s="18" t="s">
        <v>120</v>
      </c>
      <c r="AB62" s="17" t="s">
        <v>317</v>
      </c>
      <c r="AC62" s="8"/>
      <c r="AD62" s="76" t="s">
        <v>4490</v>
      </c>
    </row>
    <row r="63" spans="1:30" ht="21.75" customHeight="1" x14ac:dyDescent="0.2">
      <c r="A63" s="261" t="s">
        <v>32</v>
      </c>
      <c r="B63" s="261"/>
      <c r="C63" s="261"/>
      <c r="D63" s="263" t="s">
        <v>5</v>
      </c>
      <c r="E63" s="263"/>
      <c r="F63" s="263"/>
      <c r="G63" s="114"/>
      <c r="H63" s="114"/>
      <c r="I63" s="114"/>
      <c r="J63" s="114"/>
      <c r="K63" s="114"/>
      <c r="L63" s="114"/>
      <c r="M63" s="114"/>
      <c r="N63" s="114"/>
      <c r="O63" s="114"/>
      <c r="P63" s="114"/>
      <c r="Q63" s="114"/>
      <c r="R63" s="114"/>
      <c r="S63" s="114"/>
      <c r="T63" s="114"/>
      <c r="U63" s="10" t="s">
        <v>4</v>
      </c>
      <c r="V63" s="269"/>
      <c r="W63" s="269"/>
      <c r="AA63" s="18" t="s">
        <v>121</v>
      </c>
      <c r="AB63" s="17" t="s">
        <v>318</v>
      </c>
      <c r="AC63" s="8"/>
      <c r="AD63" s="61" t="s">
        <v>4422</v>
      </c>
    </row>
    <row r="64" spans="1:30" ht="20.25" customHeight="1" x14ac:dyDescent="0.2">
      <c r="A64" s="261"/>
      <c r="B64" s="261"/>
      <c r="C64" s="261"/>
      <c r="D64" s="263" t="s">
        <v>6</v>
      </c>
      <c r="E64" s="263"/>
      <c r="F64" s="263"/>
      <c r="G64" s="140"/>
      <c r="H64" s="140"/>
      <c r="I64" s="140"/>
      <c r="J64" s="140"/>
      <c r="K64" s="140"/>
      <c r="L64" s="140"/>
      <c r="M64" s="140"/>
      <c r="N64" s="140"/>
      <c r="O64" s="140"/>
      <c r="P64" s="140"/>
      <c r="Q64" s="140"/>
      <c r="R64" s="10" t="s">
        <v>7</v>
      </c>
      <c r="S64" s="140"/>
      <c r="T64" s="140"/>
      <c r="U64" s="10" t="s">
        <v>8</v>
      </c>
      <c r="V64" s="140"/>
      <c r="W64" s="140"/>
      <c r="AA64" s="18" t="s">
        <v>122</v>
      </c>
      <c r="AB64" s="17" t="s">
        <v>319</v>
      </c>
      <c r="AD64" s="59"/>
    </row>
    <row r="65" spans="1:30" ht="20.25" customHeight="1" x14ac:dyDescent="0.2">
      <c r="A65" s="261"/>
      <c r="B65" s="261"/>
      <c r="C65" s="261"/>
      <c r="D65" s="263" t="s">
        <v>40</v>
      </c>
      <c r="E65" s="263"/>
      <c r="F65" s="263"/>
      <c r="G65" s="144"/>
      <c r="H65" s="144"/>
      <c r="I65" s="144"/>
      <c r="J65" s="144"/>
      <c r="K65" s="144"/>
      <c r="L65" s="144"/>
      <c r="M65" s="144"/>
      <c r="N65" s="144"/>
      <c r="O65" s="144"/>
      <c r="P65" s="144"/>
      <c r="Q65" s="144"/>
      <c r="R65" s="144"/>
      <c r="S65" s="144"/>
      <c r="T65" s="144"/>
      <c r="U65" s="144"/>
      <c r="V65" s="144"/>
      <c r="W65" s="144"/>
      <c r="AA65" s="18" t="s">
        <v>123</v>
      </c>
      <c r="AB65" s="17" t="s">
        <v>320</v>
      </c>
      <c r="AD65" s="76" t="s">
        <v>4490</v>
      </c>
    </row>
    <row r="66" spans="1:30" ht="20.25" customHeight="1" x14ac:dyDescent="0.2">
      <c r="A66" s="143" t="s">
        <v>4343</v>
      </c>
      <c r="B66" s="143"/>
      <c r="C66" s="143"/>
      <c r="D66" s="144"/>
      <c r="E66" s="144"/>
      <c r="F66" s="144"/>
      <c r="G66" s="144"/>
      <c r="H66" s="144"/>
      <c r="I66" s="144"/>
      <c r="J66" s="144"/>
      <c r="K66" s="144"/>
      <c r="L66" s="144"/>
      <c r="M66" s="144"/>
      <c r="N66" s="144"/>
      <c r="O66" s="144"/>
      <c r="P66" s="144"/>
      <c r="Q66" s="144"/>
      <c r="R66" s="144"/>
      <c r="S66" s="144"/>
      <c r="T66" s="144"/>
      <c r="U66" s="144"/>
      <c r="V66" s="144"/>
      <c r="W66" s="144"/>
      <c r="AA66" s="18" t="s">
        <v>124</v>
      </c>
      <c r="AB66" s="17" t="s">
        <v>321</v>
      </c>
      <c r="AD66" s="59"/>
    </row>
    <row r="67" spans="1:30" ht="20.25" customHeight="1" x14ac:dyDescent="0.2">
      <c r="A67" s="143"/>
      <c r="B67" s="143"/>
      <c r="C67" s="143"/>
      <c r="D67" s="144"/>
      <c r="E67" s="144"/>
      <c r="F67" s="144"/>
      <c r="G67" s="144"/>
      <c r="H67" s="144"/>
      <c r="I67" s="144"/>
      <c r="J67" s="144"/>
      <c r="K67" s="144"/>
      <c r="L67" s="144"/>
      <c r="M67" s="144"/>
      <c r="N67" s="144"/>
      <c r="O67" s="144"/>
      <c r="P67" s="144"/>
      <c r="Q67" s="144"/>
      <c r="R67" s="144"/>
      <c r="S67" s="144"/>
      <c r="T67" s="144"/>
      <c r="U67" s="144"/>
      <c r="V67" s="144"/>
      <c r="W67" s="144"/>
      <c r="AA67" s="18" t="s">
        <v>125</v>
      </c>
      <c r="AB67" s="17" t="s">
        <v>322</v>
      </c>
      <c r="AC67" s="3"/>
      <c r="AD67" s="59"/>
    </row>
    <row r="68" spans="1:30" ht="20.25" customHeight="1" x14ac:dyDescent="0.2">
      <c r="A68" s="143"/>
      <c r="B68" s="143"/>
      <c r="C68" s="143"/>
      <c r="D68" s="144"/>
      <c r="E68" s="144"/>
      <c r="F68" s="144"/>
      <c r="G68" s="144"/>
      <c r="H68" s="144"/>
      <c r="I68" s="144"/>
      <c r="J68" s="144"/>
      <c r="K68" s="144"/>
      <c r="L68" s="144"/>
      <c r="M68" s="144"/>
      <c r="N68" s="144"/>
      <c r="O68" s="144"/>
      <c r="P68" s="144"/>
      <c r="Q68" s="144"/>
      <c r="R68" s="144"/>
      <c r="S68" s="144"/>
      <c r="T68" s="144"/>
      <c r="U68" s="144"/>
      <c r="V68" s="144"/>
      <c r="W68" s="144"/>
      <c r="AA68" s="18" t="s">
        <v>126</v>
      </c>
      <c r="AB68" s="17" t="s">
        <v>323</v>
      </c>
      <c r="AD68" s="59"/>
    </row>
    <row r="69" spans="1:30" ht="27" customHeight="1" x14ac:dyDescent="0.2">
      <c r="A69" s="132" t="s">
        <v>44</v>
      </c>
      <c r="B69" s="132"/>
      <c r="C69" s="132"/>
      <c r="D69" s="132"/>
      <c r="E69" s="132"/>
      <c r="F69" s="132"/>
      <c r="G69" s="132"/>
      <c r="H69" s="132"/>
      <c r="I69" s="132"/>
      <c r="J69" s="132"/>
      <c r="K69" s="132"/>
      <c r="L69" s="132"/>
      <c r="M69" s="132"/>
      <c r="N69" s="132"/>
      <c r="O69" s="132"/>
      <c r="P69" s="132"/>
      <c r="Q69" s="132"/>
      <c r="R69" s="132"/>
      <c r="S69" s="132"/>
      <c r="T69" s="132"/>
      <c r="U69" s="132"/>
      <c r="V69" s="132"/>
      <c r="W69" s="132"/>
      <c r="AA69" s="18" t="s">
        <v>127</v>
      </c>
      <c r="AB69" s="17" t="s">
        <v>324</v>
      </c>
      <c r="AD69" s="59"/>
    </row>
    <row r="70" spans="1:30" ht="20.25" customHeight="1" x14ac:dyDescent="0.2">
      <c r="A70" s="418" t="s">
        <v>4349</v>
      </c>
      <c r="B70" s="418"/>
      <c r="C70" s="418"/>
      <c r="D70" s="418"/>
      <c r="E70" s="418"/>
      <c r="F70" s="418"/>
      <c r="G70" s="263" t="s">
        <v>55</v>
      </c>
      <c r="H70" s="263"/>
      <c r="I70" s="263"/>
      <c r="J70" s="263"/>
      <c r="K70" s="263"/>
      <c r="L70" s="131"/>
      <c r="M70" s="131"/>
      <c r="N70" s="131"/>
      <c r="O70" s="131"/>
      <c r="P70" s="130" t="s">
        <v>56</v>
      </c>
      <c r="Q70" s="130"/>
      <c r="R70" s="130"/>
      <c r="S70" s="130"/>
      <c r="T70" s="131"/>
      <c r="U70" s="131"/>
      <c r="V70" s="131"/>
      <c r="W70" s="131"/>
      <c r="X70" s="20" t="b">
        <v>0</v>
      </c>
      <c r="Y70" s="20" t="b">
        <v>0</v>
      </c>
      <c r="AA70" s="18" t="s">
        <v>128</v>
      </c>
      <c r="AB70" s="17" t="s">
        <v>325</v>
      </c>
      <c r="AC70" s="57" t="str">
        <f>IF(OR(AND($X$44=TRUE,$X$45=FALSE),AND($Y$44=TRUE,$X$45=FALSE)),"",IF(X70+Y70+Z70&gt;1,"Vyberte jen jednu možnost",IF(X70+Y70+Z70=1,"","Vyberte jednu možnost")))</f>
        <v>Vyberte jednu možnost</v>
      </c>
      <c r="AD70" s="59"/>
    </row>
    <row r="71" spans="1:30" ht="20.25" customHeight="1" x14ac:dyDescent="0.2">
      <c r="A71" s="339" t="s">
        <v>48</v>
      </c>
      <c r="B71" s="339"/>
      <c r="C71" s="339"/>
      <c r="D71" s="339"/>
      <c r="E71" s="339"/>
      <c r="F71" s="339"/>
      <c r="G71" s="114"/>
      <c r="H71" s="114"/>
      <c r="I71" s="114"/>
      <c r="J71" s="114"/>
      <c r="K71" s="114"/>
      <c r="L71" s="114"/>
      <c r="M71" s="114"/>
      <c r="N71" s="114"/>
      <c r="O71" s="114"/>
      <c r="P71" s="114"/>
      <c r="Q71" s="114"/>
      <c r="R71" s="114"/>
      <c r="S71" s="114"/>
      <c r="T71" s="114"/>
      <c r="U71" s="114"/>
      <c r="V71" s="114"/>
      <c r="W71" s="114"/>
      <c r="AA71" s="18" t="s">
        <v>129</v>
      </c>
      <c r="AB71" s="17" t="s">
        <v>326</v>
      </c>
      <c r="AD71" s="59"/>
    </row>
    <row r="72" spans="1:30" ht="20.25" customHeight="1" x14ac:dyDescent="0.2">
      <c r="A72" s="339" t="s">
        <v>49</v>
      </c>
      <c r="B72" s="339"/>
      <c r="C72" s="339"/>
      <c r="D72" s="339"/>
      <c r="E72" s="339"/>
      <c r="F72" s="339"/>
      <c r="G72" s="114"/>
      <c r="H72" s="114"/>
      <c r="I72" s="114"/>
      <c r="J72" s="114"/>
      <c r="K72" s="114"/>
      <c r="L72" s="114"/>
      <c r="M72" s="114"/>
      <c r="N72" s="114"/>
      <c r="O72" s="114"/>
      <c r="P72" s="114"/>
      <c r="Q72" s="114"/>
      <c r="R72" s="114"/>
      <c r="S72" s="114"/>
      <c r="T72" s="114"/>
      <c r="U72" s="114"/>
      <c r="V72" s="114"/>
      <c r="W72" s="114"/>
      <c r="AA72" s="18" t="s">
        <v>130</v>
      </c>
      <c r="AB72" s="17" t="s">
        <v>327</v>
      </c>
      <c r="AD72" s="76" t="s">
        <v>4490</v>
      </c>
    </row>
    <row r="73" spans="1:30" ht="20.25" customHeight="1" x14ac:dyDescent="0.2">
      <c r="A73" s="243" t="s">
        <v>50</v>
      </c>
      <c r="B73" s="243"/>
      <c r="C73" s="243"/>
      <c r="D73" s="243"/>
      <c r="E73" s="243"/>
      <c r="F73" s="243"/>
      <c r="G73" s="279"/>
      <c r="H73" s="280"/>
      <c r="I73" s="281"/>
      <c r="J73" s="282" t="s">
        <v>4480</v>
      </c>
      <c r="K73" s="282"/>
      <c r="L73" s="282"/>
      <c r="M73" s="282"/>
      <c r="N73" s="282"/>
      <c r="O73" s="275"/>
      <c r="P73" s="275"/>
      <c r="Q73" s="282" t="s">
        <v>45</v>
      </c>
      <c r="R73" s="282"/>
      <c r="S73" s="282"/>
      <c r="T73" s="282"/>
      <c r="U73" s="282"/>
      <c r="V73" s="275"/>
      <c r="W73" s="275"/>
      <c r="AA73" s="18" t="s">
        <v>4282</v>
      </c>
      <c r="AB73" s="17" t="s">
        <v>328</v>
      </c>
      <c r="AC73" s="3"/>
      <c r="AD73" s="76" t="s">
        <v>4491</v>
      </c>
    </row>
    <row r="74" spans="1:30" ht="20.25" customHeight="1" x14ac:dyDescent="0.2">
      <c r="A74" s="115" t="s">
        <v>53</v>
      </c>
      <c r="B74" s="115"/>
      <c r="C74" s="115"/>
      <c r="D74" s="115"/>
      <c r="E74" s="115"/>
      <c r="F74" s="115"/>
      <c r="G74" s="115"/>
      <c r="H74" s="115"/>
      <c r="I74" s="115"/>
      <c r="J74" s="115"/>
      <c r="K74" s="115"/>
      <c r="L74" s="115"/>
      <c r="M74" s="115"/>
      <c r="N74" s="115"/>
      <c r="O74" s="115"/>
      <c r="P74" s="115"/>
      <c r="Q74" s="115"/>
      <c r="R74" s="115"/>
      <c r="S74" s="115"/>
      <c r="T74" s="115"/>
      <c r="U74" s="115"/>
      <c r="V74" s="115"/>
      <c r="W74" s="115"/>
      <c r="AA74" s="18" t="s">
        <v>4283</v>
      </c>
      <c r="AB74" s="17" t="s">
        <v>329</v>
      </c>
      <c r="AD74" s="59"/>
    </row>
    <row r="75" spans="1:30" ht="20.25" customHeight="1" x14ac:dyDescent="0.2">
      <c r="A75" s="141" t="s">
        <v>4346</v>
      </c>
      <c r="B75" s="141"/>
      <c r="C75" s="141"/>
      <c r="D75" s="141"/>
      <c r="E75" s="141"/>
      <c r="F75" s="141"/>
      <c r="G75" s="141"/>
      <c r="H75" s="205"/>
      <c r="I75" s="207"/>
      <c r="J75" s="172" t="s">
        <v>4273</v>
      </c>
      <c r="K75" s="173"/>
      <c r="L75" s="173"/>
      <c r="M75" s="131"/>
      <c r="N75" s="131"/>
      <c r="O75" s="172" t="s">
        <v>4274</v>
      </c>
      <c r="P75" s="173"/>
      <c r="Q75" s="173"/>
      <c r="R75" s="173"/>
      <c r="S75" s="173"/>
      <c r="T75" s="173"/>
      <c r="U75" s="173"/>
      <c r="V75" s="173"/>
      <c r="W75" s="174"/>
      <c r="X75" s="20" t="b">
        <v>0</v>
      </c>
      <c r="Y75" s="20" t="b">
        <v>0</v>
      </c>
      <c r="AA75" s="18" t="s">
        <v>131</v>
      </c>
      <c r="AB75" s="17" t="s">
        <v>330</v>
      </c>
      <c r="AC75" s="57" t="str">
        <f>IF(AND($X$44=TRUE,$X$45=FALSE),"",IF(X75+Y75+Z75&gt;1,"Vyberte jen jednu možnost",IF(X75+Y75+Z75=1,"","Vyberte jednu možnost")))</f>
        <v>Vyberte jednu možnost</v>
      </c>
      <c r="AD75" s="61" t="s">
        <v>4404</v>
      </c>
    </row>
    <row r="76" spans="1:30" ht="20.25" customHeight="1" x14ac:dyDescent="0.2">
      <c r="A76" s="273" t="s">
        <v>255</v>
      </c>
      <c r="B76" s="273"/>
      <c r="C76" s="273"/>
      <c r="D76" s="273"/>
      <c r="E76" s="273"/>
      <c r="F76" s="273"/>
      <c r="G76" s="273"/>
      <c r="H76" s="273"/>
      <c r="I76" s="273"/>
      <c r="J76" s="273"/>
      <c r="K76" s="273"/>
      <c r="L76" s="133"/>
      <c r="M76" s="133"/>
      <c r="N76" s="133"/>
      <c r="O76" s="133"/>
      <c r="P76" s="133"/>
      <c r="Q76" s="133"/>
      <c r="R76" s="133"/>
      <c r="S76" s="133"/>
      <c r="T76" s="133"/>
      <c r="U76" s="133"/>
      <c r="V76" s="133"/>
      <c r="W76" s="133"/>
      <c r="AA76" s="18" t="s">
        <v>132</v>
      </c>
      <c r="AB76" s="17" t="s">
        <v>331</v>
      </c>
      <c r="AD76" s="59"/>
    </row>
    <row r="77" spans="1:30" ht="43.5" customHeight="1" x14ac:dyDescent="0.2">
      <c r="A77" s="139" t="s">
        <v>54</v>
      </c>
      <c r="B77" s="139"/>
      <c r="C77" s="139"/>
      <c r="D77" s="139"/>
      <c r="E77" s="139"/>
      <c r="F77" s="139"/>
      <c r="G77" s="139"/>
      <c r="H77" s="139"/>
      <c r="I77" s="139"/>
      <c r="J77" s="139"/>
      <c r="K77" s="139"/>
      <c r="L77" s="140"/>
      <c r="M77" s="140"/>
      <c r="N77" s="140"/>
      <c r="O77" s="140"/>
      <c r="P77" s="140"/>
      <c r="Q77" s="140"/>
      <c r="R77" s="140"/>
      <c r="S77" s="140"/>
      <c r="T77" s="140"/>
      <c r="U77" s="140"/>
      <c r="V77" s="140"/>
      <c r="W77" s="140"/>
      <c r="AA77" s="18" t="s">
        <v>133</v>
      </c>
      <c r="AB77" s="17" t="s">
        <v>332</v>
      </c>
      <c r="AD77" s="59"/>
    </row>
    <row r="78" spans="1:30" ht="20.25" customHeight="1" x14ac:dyDescent="0.2">
      <c r="A78" s="141" t="s">
        <v>4350</v>
      </c>
      <c r="B78" s="141"/>
      <c r="C78" s="141"/>
      <c r="D78" s="141"/>
      <c r="E78" s="141"/>
      <c r="F78" s="141"/>
      <c r="G78" s="141"/>
      <c r="H78" s="141"/>
      <c r="I78" s="141"/>
      <c r="J78" s="141"/>
      <c r="K78" s="141"/>
      <c r="L78" s="133"/>
      <c r="M78" s="133"/>
      <c r="N78" s="133"/>
      <c r="O78" s="133"/>
      <c r="P78" s="133"/>
      <c r="Q78" s="133"/>
      <c r="R78" s="133"/>
      <c r="S78" s="133"/>
      <c r="T78" s="133"/>
      <c r="U78" s="133"/>
      <c r="V78" s="133"/>
      <c r="W78" s="133"/>
      <c r="AA78" s="18" t="s">
        <v>134</v>
      </c>
      <c r="AB78" s="17" t="s">
        <v>333</v>
      </c>
      <c r="AD78" s="59"/>
    </row>
    <row r="79" spans="1:30" ht="20.25" customHeight="1" x14ac:dyDescent="0.2">
      <c r="A79" s="310" t="s">
        <v>4345</v>
      </c>
      <c r="B79" s="310"/>
      <c r="C79" s="310"/>
      <c r="D79" s="310"/>
      <c r="E79" s="310"/>
      <c r="F79" s="310"/>
      <c r="G79" s="310"/>
      <c r="H79" s="295"/>
      <c r="I79" s="296"/>
      <c r="J79" s="283" t="s">
        <v>4273</v>
      </c>
      <c r="K79" s="284"/>
      <c r="L79" s="284"/>
      <c r="M79" s="275"/>
      <c r="N79" s="275"/>
      <c r="O79" s="283" t="s">
        <v>4274</v>
      </c>
      <c r="P79" s="284"/>
      <c r="Q79" s="284"/>
      <c r="R79" s="284"/>
      <c r="S79" s="284"/>
      <c r="T79" s="284"/>
      <c r="U79" s="284"/>
      <c r="V79" s="284"/>
      <c r="W79" s="299"/>
      <c r="X79" s="33" t="b">
        <v>0</v>
      </c>
      <c r="Y79" s="20" t="b">
        <v>0</v>
      </c>
      <c r="AA79" s="18" t="s">
        <v>135</v>
      </c>
      <c r="AB79" s="17" t="s">
        <v>334</v>
      </c>
      <c r="AC79" s="57" t="str">
        <f>IF(AND($X$44=TRUE,$X$45=FALSE),"",IF(X79+Y79+Z79&gt;1,"Vyberte jen jednu možnost",IF(X79+Y79+Z79=1,"","Vyberte jednu možnost")))</f>
        <v>Vyberte jednu možnost</v>
      </c>
      <c r="AD79" s="61" t="s">
        <v>4405</v>
      </c>
    </row>
    <row r="80" spans="1:30" ht="47.25" customHeight="1" x14ac:dyDescent="0.2">
      <c r="A80" s="289"/>
      <c r="B80" s="290"/>
      <c r="C80" s="290"/>
      <c r="D80" s="290"/>
      <c r="E80" s="290"/>
      <c r="F80" s="290"/>
      <c r="G80" s="290"/>
      <c r="H80" s="290"/>
      <c r="I80" s="290"/>
      <c r="J80" s="290"/>
      <c r="K80" s="290"/>
      <c r="L80" s="290"/>
      <c r="M80" s="290"/>
      <c r="N80" s="290"/>
      <c r="O80" s="290"/>
      <c r="P80" s="290"/>
      <c r="Q80" s="290"/>
      <c r="R80" s="290"/>
      <c r="S80" s="290"/>
      <c r="T80" s="290"/>
      <c r="U80" s="290"/>
      <c r="V80" s="290"/>
      <c r="W80" s="291"/>
      <c r="AA80" s="18" t="s">
        <v>136</v>
      </c>
      <c r="AB80" s="17" t="s">
        <v>335</v>
      </c>
      <c r="AD80" s="59"/>
    </row>
    <row r="81" spans="1:45" ht="20.25" customHeight="1" x14ac:dyDescent="0.2">
      <c r="A81" s="112" t="s">
        <v>15</v>
      </c>
      <c r="B81" s="112"/>
      <c r="C81" s="112"/>
      <c r="D81" s="112"/>
      <c r="E81" s="112"/>
      <c r="F81" s="112"/>
      <c r="G81" s="112"/>
      <c r="H81" s="112"/>
      <c r="I81" s="112"/>
      <c r="J81" s="112"/>
      <c r="K81" s="112"/>
      <c r="L81" s="112"/>
      <c r="M81" s="112"/>
      <c r="N81" s="112"/>
      <c r="O81" s="112"/>
      <c r="P81" s="112"/>
      <c r="Q81" s="112"/>
      <c r="R81" s="112"/>
      <c r="S81" s="112"/>
      <c r="T81" s="112"/>
      <c r="U81" s="112"/>
      <c r="V81" s="112"/>
      <c r="W81" s="112"/>
      <c r="AA81" s="18" t="s">
        <v>137</v>
      </c>
      <c r="AB81" s="17" t="s">
        <v>336</v>
      </c>
      <c r="AD81" s="64" t="s">
        <v>4408</v>
      </c>
    </row>
    <row r="82" spans="1:45" ht="42" customHeight="1" x14ac:dyDescent="0.2">
      <c r="A82" s="145" t="s">
        <v>4353</v>
      </c>
      <c r="B82" s="146"/>
      <c r="C82" s="146"/>
      <c r="D82" s="146"/>
      <c r="E82" s="146"/>
      <c r="F82" s="146"/>
      <c r="G82" s="146"/>
      <c r="H82" s="146"/>
      <c r="I82" s="146"/>
      <c r="J82" s="146"/>
      <c r="K82" s="146"/>
      <c r="L82" s="147"/>
      <c r="M82" s="30"/>
      <c r="N82" s="54" t="s">
        <v>4273</v>
      </c>
      <c r="O82" s="48"/>
      <c r="P82" s="399" t="s">
        <v>4274</v>
      </c>
      <c r="Q82" s="399"/>
      <c r="R82" s="399"/>
      <c r="S82" s="399"/>
      <c r="T82" s="399"/>
      <c r="U82" s="399"/>
      <c r="V82" s="399"/>
      <c r="W82" s="400"/>
      <c r="X82" s="34" t="b">
        <v>0</v>
      </c>
      <c r="Y82" s="34" t="b">
        <v>0</v>
      </c>
      <c r="Z82" s="35"/>
      <c r="AA82" s="18" t="s">
        <v>138</v>
      </c>
      <c r="AB82" s="17" t="s">
        <v>337</v>
      </c>
      <c r="AC82" s="57" t="str">
        <f>IF(X82+Y82&gt;1,"Vyberte jen jednu možnost",IF(X82+Y82=1,"","Vyberte jednu možnost"))</f>
        <v>Vyberte jednu možnost</v>
      </c>
      <c r="AD82" s="61" t="s">
        <v>4423</v>
      </c>
    </row>
    <row r="83" spans="1:45" ht="20.25" customHeight="1" x14ac:dyDescent="0.2">
      <c r="A83" s="322" t="s">
        <v>252</v>
      </c>
      <c r="B83" s="322"/>
      <c r="C83" s="322"/>
      <c r="D83" s="322"/>
      <c r="E83" s="322"/>
      <c r="F83" s="322"/>
      <c r="G83" s="144"/>
      <c r="H83" s="144"/>
      <c r="I83" s="144"/>
      <c r="J83" s="144"/>
      <c r="K83" s="144"/>
      <c r="L83" s="144"/>
      <c r="M83" s="144"/>
      <c r="N83" s="144"/>
      <c r="O83" s="144"/>
      <c r="P83" s="144"/>
      <c r="Q83" s="144"/>
      <c r="R83" s="144"/>
      <c r="S83" s="144"/>
      <c r="T83" s="144"/>
      <c r="U83" s="144"/>
      <c r="V83" s="144"/>
      <c r="W83" s="144"/>
      <c r="AA83" s="18" t="s">
        <v>139</v>
      </c>
      <c r="AB83" s="17" t="s">
        <v>338</v>
      </c>
      <c r="AD83" s="59"/>
      <c r="AN83" s="1"/>
      <c r="AO83" s="1"/>
      <c r="AP83" s="1"/>
      <c r="AQ83" s="1"/>
      <c r="AR83" s="1"/>
      <c r="AS83" s="1"/>
    </row>
    <row r="84" spans="1:45" s="1" customFormat="1" ht="20.25" customHeight="1" x14ac:dyDescent="0.2">
      <c r="A84" s="322" t="s">
        <v>16</v>
      </c>
      <c r="B84" s="322"/>
      <c r="C84" s="322"/>
      <c r="D84" s="322"/>
      <c r="E84" s="322"/>
      <c r="F84" s="322"/>
      <c r="G84" s="193"/>
      <c r="H84" s="194"/>
      <c r="I84" s="194"/>
      <c r="J84" s="194"/>
      <c r="K84" s="194"/>
      <c r="L84" s="194"/>
      <c r="M84" s="194"/>
      <c r="N84" s="194"/>
      <c r="O84" s="194"/>
      <c r="P84" s="194"/>
      <c r="Q84" s="194"/>
      <c r="R84" s="194"/>
      <c r="S84" s="194"/>
      <c r="T84" s="194"/>
      <c r="U84" s="194"/>
      <c r="V84" s="194"/>
      <c r="W84" s="195"/>
      <c r="X84" s="20"/>
      <c r="Y84" s="2"/>
      <c r="Z84" s="45"/>
      <c r="AA84" s="18" t="s">
        <v>140</v>
      </c>
      <c r="AB84" s="17" t="s">
        <v>339</v>
      </c>
      <c r="AC84" s="2"/>
      <c r="AD84" s="59"/>
      <c r="AE84" s="2"/>
      <c r="AF84" s="2"/>
      <c r="AG84" s="20"/>
      <c r="AH84" s="2"/>
      <c r="AI84" s="2"/>
      <c r="AN84" s="2"/>
      <c r="AO84" s="2"/>
      <c r="AP84" s="2"/>
      <c r="AQ84" s="2"/>
      <c r="AR84" s="2"/>
      <c r="AS84" s="2"/>
    </row>
    <row r="85" spans="1:45" ht="20.25" customHeight="1" x14ac:dyDescent="0.2">
      <c r="A85" s="308" t="s">
        <v>4290</v>
      </c>
      <c r="B85" s="308"/>
      <c r="C85" s="308"/>
      <c r="D85" s="308"/>
      <c r="E85" s="308"/>
      <c r="F85" s="308"/>
      <c r="G85" s="415"/>
      <c r="H85" s="416"/>
      <c r="I85" s="416"/>
      <c r="J85" s="416"/>
      <c r="K85" s="416"/>
      <c r="L85" s="416"/>
      <c r="M85" s="416"/>
      <c r="N85" s="416"/>
      <c r="O85" s="416"/>
      <c r="P85" s="416"/>
      <c r="Q85" s="416"/>
      <c r="R85" s="416"/>
      <c r="S85" s="416"/>
      <c r="T85" s="416"/>
      <c r="U85" s="416"/>
      <c r="V85" s="416"/>
      <c r="W85" s="417"/>
      <c r="AA85" s="24" t="s">
        <v>141</v>
      </c>
      <c r="AB85" s="17" t="s">
        <v>340</v>
      </c>
      <c r="AD85" s="59"/>
      <c r="AE85" s="1"/>
      <c r="AF85" s="1"/>
      <c r="AG85" s="21"/>
      <c r="AH85" s="1"/>
      <c r="AI85" s="1"/>
      <c r="AN85" s="3"/>
      <c r="AO85" s="3"/>
      <c r="AP85" s="3"/>
      <c r="AQ85" s="3"/>
      <c r="AR85" s="3"/>
      <c r="AS85" s="3"/>
    </row>
    <row r="86" spans="1:45" s="3" customFormat="1" ht="20.25" customHeight="1" x14ac:dyDescent="0.2">
      <c r="A86" s="308" t="s">
        <v>3</v>
      </c>
      <c r="B86" s="308"/>
      <c r="C86" s="308"/>
      <c r="D86" s="263" t="s">
        <v>5</v>
      </c>
      <c r="E86" s="263"/>
      <c r="F86" s="263"/>
      <c r="G86" s="114"/>
      <c r="H86" s="114"/>
      <c r="I86" s="114"/>
      <c r="J86" s="114"/>
      <c r="K86" s="114"/>
      <c r="L86" s="114"/>
      <c r="M86" s="114"/>
      <c r="N86" s="114"/>
      <c r="O86" s="114"/>
      <c r="P86" s="114"/>
      <c r="Q86" s="114"/>
      <c r="R86" s="114"/>
      <c r="S86" s="114"/>
      <c r="T86" s="114"/>
      <c r="U86" s="10" t="s">
        <v>4</v>
      </c>
      <c r="V86" s="269"/>
      <c r="W86" s="269"/>
      <c r="X86" s="20"/>
      <c r="Y86" s="2"/>
      <c r="Z86" s="45"/>
      <c r="AA86" s="18" t="s">
        <v>142</v>
      </c>
      <c r="AB86" s="17" t="s">
        <v>341</v>
      </c>
      <c r="AC86" s="2"/>
      <c r="AD86" s="59"/>
      <c r="AE86" s="2"/>
      <c r="AF86" s="2"/>
      <c r="AG86" s="20"/>
      <c r="AH86" s="2"/>
      <c r="AI86" s="2"/>
      <c r="AN86" s="2"/>
      <c r="AO86" s="2"/>
      <c r="AP86" s="2"/>
      <c r="AQ86" s="2"/>
      <c r="AR86" s="2"/>
      <c r="AS86" s="2"/>
    </row>
    <row r="87" spans="1:45" ht="20.25" customHeight="1" x14ac:dyDescent="0.2">
      <c r="A87" s="308"/>
      <c r="B87" s="308"/>
      <c r="C87" s="308"/>
      <c r="D87" s="263" t="s">
        <v>6</v>
      </c>
      <c r="E87" s="263"/>
      <c r="F87" s="263"/>
      <c r="G87" s="140"/>
      <c r="H87" s="140"/>
      <c r="I87" s="140"/>
      <c r="J87" s="140"/>
      <c r="K87" s="140"/>
      <c r="L87" s="140"/>
      <c r="M87" s="140"/>
      <c r="N87" s="140"/>
      <c r="O87" s="140"/>
      <c r="P87" s="140"/>
      <c r="Q87" s="140"/>
      <c r="R87" s="10" t="s">
        <v>7</v>
      </c>
      <c r="S87" s="140"/>
      <c r="T87" s="140"/>
      <c r="U87" s="10" t="s">
        <v>8</v>
      </c>
      <c r="V87" s="140"/>
      <c r="W87" s="140"/>
      <c r="AA87" s="18" t="s">
        <v>143</v>
      </c>
      <c r="AB87" s="17" t="s">
        <v>342</v>
      </c>
      <c r="AD87" s="59"/>
      <c r="AE87" s="3"/>
      <c r="AF87" s="3"/>
      <c r="AG87" s="22"/>
      <c r="AH87" s="3"/>
      <c r="AI87" s="3"/>
    </row>
    <row r="88" spans="1:45" ht="20.25" customHeight="1" x14ac:dyDescent="0.2">
      <c r="A88" s="308"/>
      <c r="B88" s="308"/>
      <c r="C88" s="308"/>
      <c r="D88" s="263" t="s">
        <v>40</v>
      </c>
      <c r="E88" s="263"/>
      <c r="F88" s="263"/>
      <c r="G88" s="419"/>
      <c r="H88" s="419"/>
      <c r="I88" s="419"/>
      <c r="J88" s="419"/>
      <c r="K88" s="419"/>
      <c r="L88" s="419"/>
      <c r="M88" s="419"/>
      <c r="N88" s="419"/>
      <c r="O88" s="419"/>
      <c r="P88" s="419"/>
      <c r="Q88" s="419"/>
      <c r="R88" s="419"/>
      <c r="S88" s="419"/>
      <c r="T88" s="419"/>
      <c r="U88" s="419"/>
      <c r="V88" s="419"/>
      <c r="W88" s="420"/>
      <c r="AA88" s="18" t="s">
        <v>144</v>
      </c>
      <c r="AB88" s="17" t="s">
        <v>343</v>
      </c>
      <c r="AD88" s="76" t="s">
        <v>4490</v>
      </c>
    </row>
    <row r="89" spans="1:45" ht="73.5" customHeight="1" x14ac:dyDescent="0.2">
      <c r="A89" s="132" t="s">
        <v>4341</v>
      </c>
      <c r="B89" s="132"/>
      <c r="C89" s="132"/>
      <c r="D89" s="132"/>
      <c r="E89" s="132"/>
      <c r="F89" s="131"/>
      <c r="G89" s="131"/>
      <c r="H89" s="131"/>
      <c r="I89" s="131"/>
      <c r="J89" s="131"/>
      <c r="K89" s="131"/>
      <c r="L89" s="131"/>
      <c r="M89" s="131"/>
      <c r="N89" s="131"/>
      <c r="O89" s="131"/>
      <c r="P89" s="131"/>
      <c r="Q89" s="131"/>
      <c r="R89" s="131"/>
      <c r="S89" s="131"/>
      <c r="T89" s="131"/>
      <c r="U89" s="131"/>
      <c r="V89" s="131"/>
      <c r="W89" s="131"/>
      <c r="X89" s="20" t="b">
        <v>0</v>
      </c>
      <c r="AA89" s="18" t="s">
        <v>145</v>
      </c>
      <c r="AB89" s="17" t="s">
        <v>344</v>
      </c>
      <c r="AD89" s="61" t="s">
        <v>4424</v>
      </c>
    </row>
    <row r="90" spans="1:45" ht="20.25" customHeight="1" x14ac:dyDescent="0.2">
      <c r="A90" s="288" t="s">
        <v>4332</v>
      </c>
      <c r="B90" s="288"/>
      <c r="C90" s="288"/>
      <c r="D90" s="288"/>
      <c r="E90" s="288"/>
      <c r="F90" s="288"/>
      <c r="G90" s="288"/>
      <c r="H90" s="288"/>
      <c r="I90" s="288"/>
      <c r="J90" s="288"/>
      <c r="K90" s="288"/>
      <c r="L90" s="288"/>
      <c r="M90" s="288"/>
      <c r="N90" s="288"/>
      <c r="O90" s="288"/>
      <c r="P90" s="288"/>
      <c r="Q90" s="288"/>
      <c r="R90" s="288"/>
      <c r="S90" s="288"/>
      <c r="T90" s="288"/>
      <c r="U90" s="288"/>
      <c r="V90" s="288"/>
      <c r="W90" s="288"/>
      <c r="AA90" s="18" t="s">
        <v>4276</v>
      </c>
      <c r="AB90" s="17" t="s">
        <v>345</v>
      </c>
      <c r="AD90" s="59"/>
    </row>
    <row r="91" spans="1:45" ht="20.25" customHeight="1" x14ac:dyDescent="0.2">
      <c r="A91" s="150" t="s">
        <v>4292</v>
      </c>
      <c r="B91" s="151"/>
      <c r="C91" s="151"/>
      <c r="D91" s="151"/>
      <c r="E91" s="151"/>
      <c r="F91" s="151"/>
      <c r="G91" s="151"/>
      <c r="H91" s="151"/>
      <c r="I91" s="151"/>
      <c r="J91" s="151"/>
      <c r="K91" s="151"/>
      <c r="L91" s="151"/>
      <c r="M91" s="151"/>
      <c r="N91" s="151"/>
      <c r="O91" s="151"/>
      <c r="P91" s="151"/>
      <c r="Q91" s="151"/>
      <c r="R91" s="151"/>
      <c r="S91" s="151"/>
      <c r="T91" s="151"/>
      <c r="U91" s="151"/>
      <c r="V91" s="151"/>
      <c r="W91" s="152"/>
      <c r="AA91" s="18" t="s">
        <v>146</v>
      </c>
      <c r="AB91" s="17" t="s">
        <v>346</v>
      </c>
      <c r="AD91" s="59"/>
    </row>
    <row r="92" spans="1:45" ht="79.5" customHeight="1" x14ac:dyDescent="0.2">
      <c r="A92" s="145" t="s">
        <v>4353</v>
      </c>
      <c r="B92" s="146"/>
      <c r="C92" s="146"/>
      <c r="D92" s="146"/>
      <c r="E92" s="146"/>
      <c r="F92" s="146"/>
      <c r="G92" s="146"/>
      <c r="H92" s="146"/>
      <c r="I92" s="146"/>
      <c r="J92" s="146"/>
      <c r="K92" s="146"/>
      <c r="L92" s="147"/>
      <c r="M92" s="30"/>
      <c r="N92" s="54" t="s">
        <v>4273</v>
      </c>
      <c r="O92" s="48"/>
      <c r="P92" s="399" t="s">
        <v>4274</v>
      </c>
      <c r="Q92" s="399"/>
      <c r="R92" s="399"/>
      <c r="S92" s="399"/>
      <c r="T92" s="399"/>
      <c r="U92" s="399"/>
      <c r="V92" s="399"/>
      <c r="W92" s="400"/>
      <c r="X92" s="34" t="b">
        <v>0</v>
      </c>
      <c r="Y92" s="34" t="b">
        <v>0</v>
      </c>
      <c r="AA92" s="18" t="s">
        <v>147</v>
      </c>
      <c r="AB92" s="17" t="s">
        <v>347</v>
      </c>
      <c r="AC92" s="57" t="str">
        <f>IF($X$89=FALSE,"",IF(X92+Y92&gt;1,"Vyberte jen jednu možnost",IF(X92+Y92=1,"","Vyberte jednu možnost")))</f>
        <v/>
      </c>
      <c r="AD92" s="62" t="s">
        <v>4425</v>
      </c>
    </row>
    <row r="93" spans="1:45" ht="20.25" customHeight="1" x14ac:dyDescent="0.2">
      <c r="A93" s="264" t="s">
        <v>4356</v>
      </c>
      <c r="B93" s="264"/>
      <c r="C93" s="264"/>
      <c r="D93" s="264"/>
      <c r="E93" s="264"/>
      <c r="F93" s="275"/>
      <c r="G93" s="275"/>
      <c r="H93" s="275"/>
      <c r="I93" s="275"/>
      <c r="J93" s="275"/>
      <c r="K93" s="275"/>
      <c r="L93" s="275"/>
      <c r="M93" s="275"/>
      <c r="N93" s="275"/>
      <c r="O93" s="275"/>
      <c r="P93" s="275"/>
      <c r="Q93" s="275"/>
      <c r="R93" s="275"/>
      <c r="S93" s="275"/>
      <c r="T93" s="275"/>
      <c r="U93" s="275"/>
      <c r="V93" s="275"/>
      <c r="W93" s="275"/>
      <c r="X93" s="20" t="b">
        <v>0</v>
      </c>
      <c r="AA93" s="18" t="s">
        <v>228</v>
      </c>
      <c r="AB93" s="17" t="s">
        <v>433</v>
      </c>
      <c r="AC93" s="3"/>
      <c r="AD93" s="60"/>
    </row>
    <row r="94" spans="1:45" s="3" customFormat="1" ht="20.25" customHeight="1" x14ac:dyDescent="0.2">
      <c r="A94" s="274" t="s">
        <v>4294</v>
      </c>
      <c r="B94" s="274"/>
      <c r="C94" s="274"/>
      <c r="D94" s="274"/>
      <c r="E94" s="274"/>
      <c r="F94" s="414"/>
      <c r="G94" s="414"/>
      <c r="H94" s="414"/>
      <c r="I94" s="414"/>
      <c r="J94" s="414"/>
      <c r="K94" s="414"/>
      <c r="L94" s="414"/>
      <c r="M94" s="414"/>
      <c r="N94" s="414"/>
      <c r="O94" s="264" t="s">
        <v>43</v>
      </c>
      <c r="P94" s="264"/>
      <c r="Q94" s="264"/>
      <c r="R94" s="297"/>
      <c r="S94" s="297"/>
      <c r="T94" s="297"/>
      <c r="U94" s="297"/>
      <c r="V94" s="297"/>
      <c r="W94" s="297"/>
      <c r="X94" s="20"/>
      <c r="Y94" s="2"/>
      <c r="Z94" s="45"/>
      <c r="AA94" s="18" t="s">
        <v>148</v>
      </c>
      <c r="AB94" s="17" t="s">
        <v>348</v>
      </c>
      <c r="AC94" s="2"/>
      <c r="AD94" s="59"/>
      <c r="AE94" s="2"/>
      <c r="AF94" s="2"/>
      <c r="AG94" s="20"/>
      <c r="AH94" s="2"/>
      <c r="AI94" s="2"/>
      <c r="AN94" s="2"/>
      <c r="AO94" s="2"/>
      <c r="AP94" s="2"/>
      <c r="AQ94" s="2"/>
      <c r="AR94" s="2"/>
      <c r="AS94" s="2"/>
    </row>
    <row r="95" spans="1:45" ht="20.25" customHeight="1" x14ac:dyDescent="0.2">
      <c r="A95" s="274"/>
      <c r="B95" s="274"/>
      <c r="C95" s="274"/>
      <c r="D95" s="274"/>
      <c r="E95" s="274"/>
      <c r="F95" s="414"/>
      <c r="G95" s="414"/>
      <c r="H95" s="414"/>
      <c r="I95" s="414"/>
      <c r="J95" s="414"/>
      <c r="K95" s="414"/>
      <c r="L95" s="414"/>
      <c r="M95" s="414"/>
      <c r="N95" s="414"/>
      <c r="O95" s="264" t="s">
        <v>51</v>
      </c>
      <c r="P95" s="264"/>
      <c r="Q95" s="264"/>
      <c r="R95" s="297"/>
      <c r="S95" s="297"/>
      <c r="T95" s="297"/>
      <c r="U95" s="297"/>
      <c r="V95" s="297"/>
      <c r="W95" s="297"/>
      <c r="AA95" s="18" t="s">
        <v>149</v>
      </c>
      <c r="AB95" s="17" t="s">
        <v>349</v>
      </c>
      <c r="AC95" s="3"/>
      <c r="AD95" s="60"/>
      <c r="AE95" s="3"/>
      <c r="AF95" s="3"/>
      <c r="AG95" s="22"/>
      <c r="AH95" s="3"/>
      <c r="AI95" s="3"/>
    </row>
    <row r="96" spans="1:45" ht="20.25" customHeight="1" x14ac:dyDescent="0.2">
      <c r="A96" s="119" t="s">
        <v>4382</v>
      </c>
      <c r="B96" s="119"/>
      <c r="C96" s="119"/>
      <c r="D96" s="119"/>
      <c r="E96" s="119"/>
      <c r="F96" s="141" t="s">
        <v>4492</v>
      </c>
      <c r="G96" s="141"/>
      <c r="H96" s="141"/>
      <c r="I96" s="412"/>
      <c r="J96" s="412"/>
      <c r="K96" s="412"/>
      <c r="L96" s="273" t="s">
        <v>4493</v>
      </c>
      <c r="M96" s="273"/>
      <c r="N96" s="273"/>
      <c r="O96" s="412"/>
      <c r="P96" s="412"/>
      <c r="Q96" s="412"/>
      <c r="R96" s="261" t="s">
        <v>4383</v>
      </c>
      <c r="S96" s="263"/>
      <c r="T96" s="263"/>
      <c r="U96" s="131"/>
      <c r="V96" s="131"/>
      <c r="W96" s="131"/>
      <c r="AA96" s="18" t="s">
        <v>150</v>
      </c>
      <c r="AB96" s="17" t="s">
        <v>350</v>
      </c>
      <c r="AC96" s="58" t="str">
        <f>IF(OR(ISERROR(VALUE(H96)),ISERROR(VALUE(N96))),"Zadejte ve formátu RČ","")</f>
        <v/>
      </c>
      <c r="AD96" s="59"/>
    </row>
    <row r="97" spans="1:45" ht="20.25" customHeight="1" x14ac:dyDescent="0.2">
      <c r="A97" s="169" t="s">
        <v>4295</v>
      </c>
      <c r="B97" s="170"/>
      <c r="C97" s="170"/>
      <c r="D97" s="170"/>
      <c r="E97" s="171"/>
      <c r="F97" s="135"/>
      <c r="G97" s="135"/>
      <c r="H97" s="135"/>
      <c r="I97" s="135"/>
      <c r="J97" s="135"/>
      <c r="K97" s="135"/>
      <c r="L97" s="135"/>
      <c r="M97" s="135"/>
      <c r="N97" s="135"/>
      <c r="O97" s="135"/>
      <c r="P97" s="135"/>
      <c r="Q97" s="135"/>
      <c r="R97" s="135"/>
      <c r="S97" s="135"/>
      <c r="T97" s="135"/>
      <c r="U97" s="135"/>
      <c r="V97" s="135"/>
      <c r="W97" s="135"/>
      <c r="AA97" s="18" t="s">
        <v>151</v>
      </c>
      <c r="AB97" s="17" t="s">
        <v>351</v>
      </c>
      <c r="AD97" s="59"/>
    </row>
    <row r="98" spans="1:45" ht="20.25" customHeight="1" x14ac:dyDescent="0.2">
      <c r="A98" s="169" t="s">
        <v>4296</v>
      </c>
      <c r="B98" s="170"/>
      <c r="C98" s="170"/>
      <c r="D98" s="170"/>
      <c r="E98" s="171"/>
      <c r="F98" s="135"/>
      <c r="G98" s="135"/>
      <c r="H98" s="135"/>
      <c r="I98" s="135"/>
      <c r="J98" s="135"/>
      <c r="K98" s="135"/>
      <c r="L98" s="135"/>
      <c r="M98" s="135"/>
      <c r="N98" s="135"/>
      <c r="O98" s="135"/>
      <c r="P98" s="135"/>
      <c r="Q98" s="135"/>
      <c r="R98" s="135"/>
      <c r="S98" s="135"/>
      <c r="T98" s="135"/>
      <c r="U98" s="135"/>
      <c r="V98" s="135"/>
      <c r="W98" s="135"/>
      <c r="AA98" s="18" t="s">
        <v>152</v>
      </c>
      <c r="AB98" s="17" t="s">
        <v>352</v>
      </c>
      <c r="AD98" s="59"/>
      <c r="AN98" s="3"/>
      <c r="AO98" s="3"/>
      <c r="AP98" s="3"/>
      <c r="AQ98" s="3"/>
      <c r="AR98" s="3"/>
      <c r="AS98" s="3"/>
    </row>
    <row r="99" spans="1:45" s="3" customFormat="1" ht="20.25" customHeight="1" x14ac:dyDescent="0.2">
      <c r="A99" s="132" t="s">
        <v>13</v>
      </c>
      <c r="B99" s="132"/>
      <c r="C99" s="132"/>
      <c r="D99" s="132"/>
      <c r="E99" s="132"/>
      <c r="F99" s="141" t="s">
        <v>14</v>
      </c>
      <c r="G99" s="141"/>
      <c r="H99" s="141"/>
      <c r="I99" s="144"/>
      <c r="J99" s="144"/>
      <c r="K99" s="144"/>
      <c r="L99" s="273" t="s">
        <v>52</v>
      </c>
      <c r="M99" s="273"/>
      <c r="N99" s="273"/>
      <c r="O99" s="131"/>
      <c r="P99" s="131"/>
      <c r="Q99" s="131"/>
      <c r="R99" s="263" t="s">
        <v>41</v>
      </c>
      <c r="S99" s="263"/>
      <c r="T99" s="263"/>
      <c r="U99" s="131"/>
      <c r="V99" s="131"/>
      <c r="W99" s="131"/>
      <c r="X99" s="20" t="b">
        <v>0</v>
      </c>
      <c r="Y99" s="20" t="b">
        <v>0</v>
      </c>
      <c r="Z99" s="67" t="b">
        <v>0</v>
      </c>
      <c r="AA99" s="18" t="s">
        <v>153</v>
      </c>
      <c r="AB99" s="17" t="s">
        <v>353</v>
      </c>
      <c r="AC99" s="57" t="str">
        <f>IF($X$89=FALSE,"",IF(AND($X$92=TRUE,$X$93=FALSE),"",IF(X99+Y99+Z99&gt;1,"Vyberte jen jednu možnost",IF(X99+Y99+Z99=1,"","Vyberte jednu možnost"))))</f>
        <v/>
      </c>
      <c r="AD99" s="59"/>
      <c r="AE99" s="2"/>
      <c r="AF99" s="2"/>
      <c r="AG99" s="20"/>
      <c r="AH99" s="2"/>
      <c r="AI99" s="2"/>
      <c r="AN99" s="2"/>
      <c r="AO99" s="2"/>
      <c r="AP99" s="2"/>
      <c r="AQ99" s="2"/>
      <c r="AR99" s="2"/>
      <c r="AS99" s="2"/>
    </row>
    <row r="100" spans="1:45" ht="20.25" customHeight="1" x14ac:dyDescent="0.2">
      <c r="A100" s="264" t="s">
        <v>4342</v>
      </c>
      <c r="B100" s="264"/>
      <c r="C100" s="264"/>
      <c r="D100" s="264"/>
      <c r="E100" s="264"/>
      <c r="F100" s="144"/>
      <c r="G100" s="144"/>
      <c r="H100" s="144"/>
      <c r="I100" s="144"/>
      <c r="J100" s="144"/>
      <c r="K100" s="144"/>
      <c r="L100" s="144"/>
      <c r="M100" s="144"/>
      <c r="N100" s="144"/>
      <c r="O100" s="144"/>
      <c r="P100" s="144"/>
      <c r="Q100" s="144"/>
      <c r="R100" s="144"/>
      <c r="S100" s="144"/>
      <c r="T100" s="144"/>
      <c r="U100" s="144"/>
      <c r="V100" s="144"/>
      <c r="W100" s="144"/>
      <c r="AA100" s="18" t="s">
        <v>154</v>
      </c>
      <c r="AB100" s="17" t="s">
        <v>354</v>
      </c>
      <c r="AD100" s="76" t="s">
        <v>4490</v>
      </c>
      <c r="AE100" s="3"/>
      <c r="AF100" s="3"/>
      <c r="AG100" s="22"/>
      <c r="AH100" s="3"/>
      <c r="AI100" s="3"/>
      <c r="AN100" s="8"/>
      <c r="AO100" s="8"/>
      <c r="AP100" s="8"/>
      <c r="AQ100" s="8"/>
      <c r="AR100" s="8"/>
      <c r="AS100" s="8"/>
    </row>
    <row r="101" spans="1:45" ht="20.25" customHeight="1" x14ac:dyDescent="0.2">
      <c r="A101" s="264" t="s">
        <v>4297</v>
      </c>
      <c r="B101" s="264"/>
      <c r="C101" s="264"/>
      <c r="D101" s="264"/>
      <c r="E101" s="264"/>
      <c r="F101" s="266"/>
      <c r="G101" s="266"/>
      <c r="H101" s="266"/>
      <c r="I101" s="266"/>
      <c r="J101" s="266"/>
      <c r="K101" s="266"/>
      <c r="L101" s="266"/>
      <c r="M101" s="266"/>
      <c r="N101" s="266"/>
      <c r="O101" s="266"/>
      <c r="P101" s="266"/>
      <c r="Q101" s="266"/>
      <c r="R101" s="266"/>
      <c r="S101" s="266"/>
      <c r="T101" s="266"/>
      <c r="U101" s="266"/>
      <c r="V101" s="266"/>
      <c r="W101" s="266"/>
      <c r="AA101" s="18" t="s">
        <v>155</v>
      </c>
      <c r="AB101" s="17" t="s">
        <v>355</v>
      </c>
      <c r="AD101" s="59"/>
      <c r="AJ101" s="8"/>
      <c r="AK101" s="8"/>
      <c r="AL101" s="8"/>
      <c r="AM101" s="8"/>
      <c r="AN101" s="8"/>
      <c r="AO101" s="8"/>
      <c r="AP101" s="8"/>
      <c r="AQ101" s="8"/>
      <c r="AR101" s="8"/>
      <c r="AS101" s="8"/>
    </row>
    <row r="102" spans="1:45" ht="20.25" customHeight="1" x14ac:dyDescent="0.2">
      <c r="A102" s="119" t="s">
        <v>4344</v>
      </c>
      <c r="B102" s="119"/>
      <c r="C102" s="119"/>
      <c r="D102" s="119"/>
      <c r="E102" s="119"/>
      <c r="F102" s="144"/>
      <c r="G102" s="144"/>
      <c r="H102" s="144"/>
      <c r="I102" s="144"/>
      <c r="J102" s="144"/>
      <c r="K102" s="144"/>
      <c r="L102" s="144"/>
      <c r="M102" s="144"/>
      <c r="N102" s="144"/>
      <c r="O102" s="144"/>
      <c r="P102" s="144"/>
      <c r="Q102" s="144"/>
      <c r="R102" s="144"/>
      <c r="S102" s="144"/>
      <c r="T102" s="144"/>
      <c r="U102" s="144"/>
      <c r="V102" s="144"/>
      <c r="W102" s="144"/>
      <c r="AA102" s="18" t="s">
        <v>156</v>
      </c>
      <c r="AB102" s="17" t="s">
        <v>356</v>
      </c>
      <c r="AD102" s="76" t="s">
        <v>4490</v>
      </c>
      <c r="AE102" s="8"/>
      <c r="AF102" s="8"/>
      <c r="AG102" s="91"/>
      <c r="AH102" s="8"/>
      <c r="AI102" s="8"/>
      <c r="AJ102" s="8"/>
      <c r="AK102" s="8"/>
      <c r="AL102" s="8"/>
      <c r="AM102" s="8"/>
      <c r="AN102" s="8"/>
      <c r="AO102" s="8"/>
      <c r="AP102" s="8"/>
      <c r="AQ102" s="8"/>
      <c r="AR102" s="8"/>
      <c r="AS102" s="8"/>
    </row>
    <row r="103" spans="1:45" ht="20.25" customHeight="1" x14ac:dyDescent="0.2">
      <c r="A103" s="119"/>
      <c r="B103" s="119"/>
      <c r="C103" s="119"/>
      <c r="D103" s="119"/>
      <c r="E103" s="119"/>
      <c r="F103" s="144"/>
      <c r="G103" s="144"/>
      <c r="H103" s="144"/>
      <c r="I103" s="144"/>
      <c r="J103" s="144"/>
      <c r="K103" s="144"/>
      <c r="L103" s="144"/>
      <c r="M103" s="144"/>
      <c r="N103" s="144"/>
      <c r="O103" s="144"/>
      <c r="P103" s="144"/>
      <c r="Q103" s="144"/>
      <c r="R103" s="144"/>
      <c r="S103" s="144"/>
      <c r="T103" s="144"/>
      <c r="U103" s="144"/>
      <c r="V103" s="144"/>
      <c r="W103" s="144"/>
      <c r="AA103" s="18" t="s">
        <v>157</v>
      </c>
      <c r="AB103" s="17" t="s">
        <v>357</v>
      </c>
      <c r="AD103" s="59"/>
      <c r="AE103" s="8"/>
      <c r="AF103" s="8"/>
      <c r="AG103" s="91"/>
      <c r="AH103" s="8"/>
      <c r="AI103" s="8"/>
      <c r="AJ103" s="8"/>
      <c r="AK103" s="8"/>
      <c r="AL103" s="8"/>
      <c r="AM103" s="8"/>
      <c r="AN103" s="8"/>
      <c r="AO103" s="8"/>
      <c r="AP103" s="8"/>
      <c r="AQ103" s="8"/>
      <c r="AR103" s="8"/>
      <c r="AS103" s="8"/>
    </row>
    <row r="104" spans="1:45" ht="20.25" customHeight="1" x14ac:dyDescent="0.2">
      <c r="A104" s="132" t="s">
        <v>12</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AA104" s="18" t="s">
        <v>158</v>
      </c>
      <c r="AB104" s="17" t="s">
        <v>358</v>
      </c>
      <c r="AD104" s="59"/>
      <c r="AE104" s="8"/>
      <c r="AF104" s="8"/>
      <c r="AG104" s="91"/>
      <c r="AH104" s="8"/>
      <c r="AI104" s="8"/>
      <c r="AJ104" s="8"/>
      <c r="AK104" s="8"/>
      <c r="AL104" s="8"/>
      <c r="AM104" s="8"/>
      <c r="AN104" s="8"/>
      <c r="AO104" s="8"/>
      <c r="AP104" s="8"/>
      <c r="AQ104" s="8"/>
      <c r="AR104" s="8"/>
      <c r="AS104" s="8"/>
    </row>
    <row r="105" spans="1:45" ht="20.25" customHeight="1" x14ac:dyDescent="0.2">
      <c r="A105" s="261" t="s">
        <v>30</v>
      </c>
      <c r="B105" s="261"/>
      <c r="C105" s="261"/>
      <c r="D105" s="263" t="s">
        <v>5</v>
      </c>
      <c r="E105" s="263"/>
      <c r="F105" s="263"/>
      <c r="G105" s="114"/>
      <c r="H105" s="114"/>
      <c r="I105" s="114"/>
      <c r="J105" s="114"/>
      <c r="K105" s="114"/>
      <c r="L105" s="114"/>
      <c r="M105" s="114"/>
      <c r="N105" s="114"/>
      <c r="O105" s="114"/>
      <c r="P105" s="114"/>
      <c r="Q105" s="114"/>
      <c r="R105" s="114"/>
      <c r="S105" s="114"/>
      <c r="T105" s="114"/>
      <c r="U105" s="10" t="s">
        <v>4</v>
      </c>
      <c r="V105" s="269"/>
      <c r="W105" s="269"/>
      <c r="AA105" s="18" t="s">
        <v>159</v>
      </c>
      <c r="AB105" s="17" t="s">
        <v>359</v>
      </c>
      <c r="AD105" s="59"/>
      <c r="AE105" s="8"/>
      <c r="AF105" s="8"/>
      <c r="AG105" s="91"/>
      <c r="AH105" s="8"/>
      <c r="AI105" s="8"/>
      <c r="AJ105" s="8"/>
      <c r="AK105" s="8"/>
      <c r="AL105" s="8"/>
      <c r="AM105" s="8"/>
      <c r="AN105" s="8"/>
      <c r="AO105" s="8"/>
      <c r="AP105" s="8"/>
      <c r="AQ105" s="8"/>
      <c r="AR105" s="8"/>
      <c r="AS105" s="8"/>
    </row>
    <row r="106" spans="1:45" ht="20.25" customHeight="1" x14ac:dyDescent="0.2">
      <c r="A106" s="261"/>
      <c r="B106" s="261"/>
      <c r="C106" s="261"/>
      <c r="D106" s="263" t="s">
        <v>6</v>
      </c>
      <c r="E106" s="263"/>
      <c r="F106" s="263"/>
      <c r="G106" s="140"/>
      <c r="H106" s="140"/>
      <c r="I106" s="140"/>
      <c r="J106" s="140"/>
      <c r="K106" s="140"/>
      <c r="L106" s="140"/>
      <c r="M106" s="140"/>
      <c r="N106" s="140"/>
      <c r="O106" s="140"/>
      <c r="P106" s="140"/>
      <c r="Q106" s="140"/>
      <c r="R106" s="10" t="s">
        <v>7</v>
      </c>
      <c r="S106" s="140"/>
      <c r="T106" s="140"/>
      <c r="U106" s="10" t="s">
        <v>8</v>
      </c>
      <c r="V106" s="140"/>
      <c r="W106" s="140"/>
      <c r="AA106" s="18" t="s">
        <v>160</v>
      </c>
      <c r="AB106" s="17" t="s">
        <v>360</v>
      </c>
      <c r="AD106" s="59"/>
      <c r="AE106" s="8"/>
      <c r="AF106" s="8"/>
      <c r="AG106" s="91"/>
      <c r="AH106" s="8"/>
      <c r="AI106" s="8"/>
      <c r="AJ106" s="8"/>
      <c r="AK106" s="8"/>
      <c r="AL106" s="8"/>
      <c r="AM106" s="8"/>
    </row>
    <row r="107" spans="1:45" ht="20.25" customHeight="1" x14ac:dyDescent="0.2">
      <c r="A107" s="261"/>
      <c r="B107" s="261"/>
      <c r="C107" s="261"/>
      <c r="D107" s="263" t="s">
        <v>40</v>
      </c>
      <c r="E107" s="263"/>
      <c r="F107" s="263"/>
      <c r="G107" s="144"/>
      <c r="H107" s="144"/>
      <c r="I107" s="144"/>
      <c r="J107" s="144"/>
      <c r="K107" s="144"/>
      <c r="L107" s="144"/>
      <c r="M107" s="144"/>
      <c r="N107" s="144"/>
      <c r="O107" s="144"/>
      <c r="P107" s="144"/>
      <c r="Q107" s="144"/>
      <c r="R107" s="144"/>
      <c r="S107" s="144"/>
      <c r="T107" s="144"/>
      <c r="U107" s="144"/>
      <c r="V107" s="144"/>
      <c r="W107" s="144"/>
      <c r="AA107" s="18" t="s">
        <v>161</v>
      </c>
      <c r="AB107" s="17" t="s">
        <v>361</v>
      </c>
      <c r="AD107" s="76" t="s">
        <v>4490</v>
      </c>
      <c r="AE107" s="8"/>
      <c r="AF107" s="8"/>
      <c r="AG107" s="91"/>
      <c r="AH107" s="8"/>
      <c r="AI107" s="8"/>
    </row>
    <row r="108" spans="1:45" ht="22.5" customHeight="1" x14ac:dyDescent="0.2">
      <c r="A108" s="261" t="s">
        <v>31</v>
      </c>
      <c r="B108" s="261"/>
      <c r="C108" s="261"/>
      <c r="D108" s="263" t="s">
        <v>5</v>
      </c>
      <c r="E108" s="263"/>
      <c r="F108" s="263"/>
      <c r="G108" s="114"/>
      <c r="H108" s="114"/>
      <c r="I108" s="114"/>
      <c r="J108" s="114"/>
      <c r="K108" s="114"/>
      <c r="L108" s="114"/>
      <c r="M108" s="114"/>
      <c r="N108" s="114"/>
      <c r="O108" s="114"/>
      <c r="P108" s="114"/>
      <c r="Q108" s="114"/>
      <c r="R108" s="114"/>
      <c r="S108" s="114"/>
      <c r="T108" s="114"/>
      <c r="U108" s="10" t="s">
        <v>4</v>
      </c>
      <c r="V108" s="269"/>
      <c r="W108" s="269"/>
      <c r="AA108" s="18" t="s">
        <v>162</v>
      </c>
      <c r="AB108" s="17" t="s">
        <v>362</v>
      </c>
      <c r="AD108" s="61" t="s">
        <v>4421</v>
      </c>
    </row>
    <row r="109" spans="1:45" ht="20.25" customHeight="1" x14ac:dyDescent="0.2">
      <c r="A109" s="261"/>
      <c r="B109" s="261"/>
      <c r="C109" s="261"/>
      <c r="D109" s="263" t="s">
        <v>6</v>
      </c>
      <c r="E109" s="263"/>
      <c r="F109" s="263"/>
      <c r="G109" s="140"/>
      <c r="H109" s="140"/>
      <c r="I109" s="140"/>
      <c r="J109" s="140"/>
      <c r="K109" s="140"/>
      <c r="L109" s="140"/>
      <c r="M109" s="140"/>
      <c r="N109" s="140"/>
      <c r="O109" s="140"/>
      <c r="P109" s="140"/>
      <c r="Q109" s="140"/>
      <c r="R109" s="10" t="s">
        <v>7</v>
      </c>
      <c r="S109" s="140"/>
      <c r="T109" s="140"/>
      <c r="U109" s="10" t="s">
        <v>8</v>
      </c>
      <c r="V109" s="140"/>
      <c r="W109" s="140"/>
      <c r="AA109" s="18" t="s">
        <v>163</v>
      </c>
      <c r="AB109" s="17" t="s">
        <v>363</v>
      </c>
      <c r="AD109" s="68"/>
      <c r="AN109" s="3"/>
      <c r="AO109" s="3"/>
      <c r="AP109" s="3"/>
      <c r="AQ109" s="3"/>
      <c r="AR109" s="3"/>
      <c r="AS109" s="3"/>
    </row>
    <row r="110" spans="1:45" s="3" customFormat="1" ht="20.25" customHeight="1" x14ac:dyDescent="0.2">
      <c r="A110" s="261"/>
      <c r="B110" s="261"/>
      <c r="C110" s="261"/>
      <c r="D110" s="263" t="s">
        <v>40</v>
      </c>
      <c r="E110" s="263"/>
      <c r="F110" s="263"/>
      <c r="G110" s="144"/>
      <c r="H110" s="144"/>
      <c r="I110" s="144"/>
      <c r="J110" s="144"/>
      <c r="K110" s="144"/>
      <c r="L110" s="144"/>
      <c r="M110" s="144"/>
      <c r="N110" s="144"/>
      <c r="O110" s="144"/>
      <c r="P110" s="144"/>
      <c r="Q110" s="144"/>
      <c r="R110" s="144"/>
      <c r="S110" s="144"/>
      <c r="T110" s="144"/>
      <c r="U110" s="144"/>
      <c r="V110" s="144"/>
      <c r="W110" s="144"/>
      <c r="X110" s="20"/>
      <c r="Y110" s="2"/>
      <c r="Z110" s="45"/>
      <c r="AA110" s="18" t="s">
        <v>164</v>
      </c>
      <c r="AB110" s="17" t="s">
        <v>364</v>
      </c>
      <c r="AC110" s="2"/>
      <c r="AD110" s="76" t="s">
        <v>4490</v>
      </c>
      <c r="AE110" s="2"/>
      <c r="AF110" s="2"/>
      <c r="AG110" s="20"/>
      <c r="AH110" s="2"/>
      <c r="AI110" s="2"/>
      <c r="AN110" s="2"/>
      <c r="AO110" s="2"/>
      <c r="AP110" s="2"/>
      <c r="AQ110" s="2"/>
      <c r="AR110" s="2"/>
      <c r="AS110" s="2"/>
    </row>
    <row r="111" spans="1:45" ht="22.5" customHeight="1" x14ac:dyDescent="0.2">
      <c r="A111" s="261" t="s">
        <v>32</v>
      </c>
      <c r="B111" s="261"/>
      <c r="C111" s="261"/>
      <c r="D111" s="263" t="s">
        <v>5</v>
      </c>
      <c r="E111" s="263"/>
      <c r="F111" s="263"/>
      <c r="G111" s="114"/>
      <c r="H111" s="114"/>
      <c r="I111" s="114"/>
      <c r="J111" s="114"/>
      <c r="K111" s="114"/>
      <c r="L111" s="114"/>
      <c r="M111" s="114"/>
      <c r="N111" s="114"/>
      <c r="O111" s="114"/>
      <c r="P111" s="114"/>
      <c r="Q111" s="114"/>
      <c r="R111" s="114"/>
      <c r="S111" s="114"/>
      <c r="T111" s="114"/>
      <c r="U111" s="10" t="s">
        <v>4</v>
      </c>
      <c r="V111" s="269"/>
      <c r="W111" s="269"/>
      <c r="AA111" s="18" t="s">
        <v>165</v>
      </c>
      <c r="AB111" s="17" t="s">
        <v>365</v>
      </c>
      <c r="AD111" s="61" t="s">
        <v>4422</v>
      </c>
      <c r="AE111" s="3"/>
      <c r="AF111" s="3"/>
      <c r="AG111" s="22"/>
      <c r="AH111" s="3"/>
      <c r="AI111" s="3"/>
    </row>
    <row r="112" spans="1:45" ht="20.25" customHeight="1" x14ac:dyDescent="0.2">
      <c r="A112" s="261"/>
      <c r="B112" s="261"/>
      <c r="C112" s="261"/>
      <c r="D112" s="263" t="s">
        <v>6</v>
      </c>
      <c r="E112" s="263"/>
      <c r="F112" s="263"/>
      <c r="G112" s="140"/>
      <c r="H112" s="140"/>
      <c r="I112" s="140"/>
      <c r="J112" s="140"/>
      <c r="K112" s="140"/>
      <c r="L112" s="140"/>
      <c r="M112" s="140"/>
      <c r="N112" s="140"/>
      <c r="O112" s="140"/>
      <c r="P112" s="140"/>
      <c r="Q112" s="140"/>
      <c r="R112" s="10" t="s">
        <v>7</v>
      </c>
      <c r="S112" s="140"/>
      <c r="T112" s="140"/>
      <c r="U112" s="10" t="s">
        <v>8</v>
      </c>
      <c r="V112" s="140"/>
      <c r="W112" s="140"/>
      <c r="AA112" s="18" t="s">
        <v>166</v>
      </c>
      <c r="AB112" s="17" t="s">
        <v>366</v>
      </c>
      <c r="AD112" s="59"/>
    </row>
    <row r="113" spans="1:45" ht="20.25" customHeight="1" x14ac:dyDescent="0.2">
      <c r="A113" s="261"/>
      <c r="B113" s="261"/>
      <c r="C113" s="261"/>
      <c r="D113" s="263" t="s">
        <v>40</v>
      </c>
      <c r="E113" s="263"/>
      <c r="F113" s="263"/>
      <c r="G113" s="144"/>
      <c r="H113" s="144"/>
      <c r="I113" s="144"/>
      <c r="J113" s="144"/>
      <c r="K113" s="144"/>
      <c r="L113" s="144"/>
      <c r="M113" s="144"/>
      <c r="N113" s="144"/>
      <c r="O113" s="144"/>
      <c r="P113" s="144"/>
      <c r="Q113" s="144"/>
      <c r="R113" s="144"/>
      <c r="S113" s="144"/>
      <c r="T113" s="144"/>
      <c r="U113" s="144"/>
      <c r="V113" s="144"/>
      <c r="W113" s="144"/>
      <c r="AA113" s="18" t="s">
        <v>167</v>
      </c>
      <c r="AB113" s="17" t="s">
        <v>367</v>
      </c>
      <c r="AD113" s="76" t="s">
        <v>4490</v>
      </c>
    </row>
    <row r="114" spans="1:45" ht="20.25" customHeight="1" x14ac:dyDescent="0.2">
      <c r="A114" s="143" t="s">
        <v>4343</v>
      </c>
      <c r="B114" s="143"/>
      <c r="C114" s="143"/>
      <c r="D114" s="144"/>
      <c r="E114" s="144"/>
      <c r="F114" s="144"/>
      <c r="G114" s="144"/>
      <c r="H114" s="144"/>
      <c r="I114" s="144"/>
      <c r="J114" s="144"/>
      <c r="K114" s="144"/>
      <c r="L114" s="144"/>
      <c r="M114" s="144"/>
      <c r="N114" s="144"/>
      <c r="O114" s="144"/>
      <c r="P114" s="144"/>
      <c r="Q114" s="144"/>
      <c r="R114" s="144"/>
      <c r="S114" s="144"/>
      <c r="T114" s="144"/>
      <c r="U114" s="144"/>
      <c r="V114" s="144"/>
      <c r="W114" s="144"/>
      <c r="AA114" s="18" t="s">
        <v>168</v>
      </c>
      <c r="AB114" s="17" t="s">
        <v>368</v>
      </c>
      <c r="AD114" s="59"/>
    </row>
    <row r="115" spans="1:45" ht="20.25" customHeight="1" x14ac:dyDescent="0.2">
      <c r="A115" s="143"/>
      <c r="B115" s="143"/>
      <c r="C115" s="143"/>
      <c r="D115" s="144"/>
      <c r="E115" s="144"/>
      <c r="F115" s="144"/>
      <c r="G115" s="144"/>
      <c r="H115" s="144"/>
      <c r="I115" s="144"/>
      <c r="J115" s="144"/>
      <c r="K115" s="144"/>
      <c r="L115" s="144"/>
      <c r="M115" s="144"/>
      <c r="N115" s="144"/>
      <c r="O115" s="144"/>
      <c r="P115" s="144"/>
      <c r="Q115" s="144"/>
      <c r="R115" s="144"/>
      <c r="S115" s="144"/>
      <c r="T115" s="144"/>
      <c r="U115" s="144"/>
      <c r="V115" s="144"/>
      <c r="W115" s="144"/>
      <c r="AA115" s="18" t="s">
        <v>169</v>
      </c>
      <c r="AB115" s="17" t="s">
        <v>369</v>
      </c>
      <c r="AD115" s="59"/>
      <c r="AN115" s="3"/>
      <c r="AO115" s="3"/>
      <c r="AP115" s="3"/>
      <c r="AQ115" s="3"/>
      <c r="AR115" s="3"/>
      <c r="AS115" s="3"/>
    </row>
    <row r="116" spans="1:45" s="3" customFormat="1" ht="20.25" customHeight="1" x14ac:dyDescent="0.2">
      <c r="A116" s="143"/>
      <c r="B116" s="143"/>
      <c r="C116" s="143"/>
      <c r="D116" s="144"/>
      <c r="E116" s="144"/>
      <c r="F116" s="144"/>
      <c r="G116" s="144"/>
      <c r="H116" s="144"/>
      <c r="I116" s="144"/>
      <c r="J116" s="144"/>
      <c r="K116" s="144"/>
      <c r="L116" s="144"/>
      <c r="M116" s="144"/>
      <c r="N116" s="144"/>
      <c r="O116" s="144"/>
      <c r="P116" s="144"/>
      <c r="Q116" s="144"/>
      <c r="R116" s="144"/>
      <c r="S116" s="144"/>
      <c r="T116" s="144"/>
      <c r="U116" s="144"/>
      <c r="V116" s="144"/>
      <c r="W116" s="144"/>
      <c r="X116" s="20"/>
      <c r="Y116" s="2"/>
      <c r="Z116" s="45"/>
      <c r="AA116" s="18" t="s">
        <v>170</v>
      </c>
      <c r="AB116" s="17" t="s">
        <v>370</v>
      </c>
      <c r="AC116" s="2"/>
      <c r="AD116" s="59"/>
      <c r="AE116" s="2"/>
      <c r="AF116" s="2"/>
      <c r="AG116" s="20"/>
      <c r="AH116" s="2"/>
      <c r="AI116" s="2"/>
      <c r="AN116" s="2"/>
      <c r="AO116" s="2"/>
      <c r="AP116" s="2"/>
      <c r="AQ116" s="2"/>
      <c r="AR116" s="2"/>
      <c r="AS116" s="2"/>
    </row>
    <row r="117" spans="1:45" ht="20.25" customHeight="1" x14ac:dyDescent="0.2">
      <c r="A117" s="132" t="s">
        <v>44</v>
      </c>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AA117" s="18" t="s">
        <v>171</v>
      </c>
      <c r="AB117" s="17" t="s">
        <v>371</v>
      </c>
      <c r="AD117" s="59"/>
      <c r="AE117" s="3"/>
      <c r="AF117" s="3"/>
      <c r="AG117" s="22"/>
      <c r="AH117" s="3"/>
      <c r="AI117" s="3"/>
    </row>
    <row r="118" spans="1:45" ht="20.25" customHeight="1" x14ac:dyDescent="0.2">
      <c r="A118" s="418" t="s">
        <v>4347</v>
      </c>
      <c r="B118" s="418"/>
      <c r="C118" s="418"/>
      <c r="D118" s="418"/>
      <c r="E118" s="418"/>
      <c r="F118" s="418"/>
      <c r="G118" s="263" t="s">
        <v>55</v>
      </c>
      <c r="H118" s="263"/>
      <c r="I118" s="263"/>
      <c r="J118" s="263"/>
      <c r="K118" s="263"/>
      <c r="L118" s="131"/>
      <c r="M118" s="131"/>
      <c r="N118" s="131"/>
      <c r="O118" s="131"/>
      <c r="P118" s="130" t="s">
        <v>56</v>
      </c>
      <c r="Q118" s="130"/>
      <c r="R118" s="130"/>
      <c r="S118" s="130"/>
      <c r="T118" s="131"/>
      <c r="U118" s="131"/>
      <c r="V118" s="131"/>
      <c r="W118" s="131"/>
      <c r="X118" s="20" t="b">
        <v>0</v>
      </c>
      <c r="Y118" s="20" t="b">
        <v>0</v>
      </c>
      <c r="AA118" s="18" t="s">
        <v>172</v>
      </c>
      <c r="AB118" s="17" t="s">
        <v>372</v>
      </c>
      <c r="AC118" s="57" t="str">
        <f>IF($X$89=FALSE,"",IF(OR(AND($Y$92=TRUE,$X$93=FALSE),(AND($X$92=TRUE,$X$93=FALSE))),"",IF(X118+Y118+Z118&gt;1,"Vyberte jen jednu možnost",IF(X118+Y118+Z118=1,"","Vyberte jednu možnost"))))</f>
        <v/>
      </c>
      <c r="AD118" s="59"/>
    </row>
    <row r="119" spans="1:45" ht="20.25" customHeight="1" x14ac:dyDescent="0.2">
      <c r="A119" s="339" t="s">
        <v>48</v>
      </c>
      <c r="B119" s="339"/>
      <c r="C119" s="339"/>
      <c r="D119" s="339"/>
      <c r="E119" s="339"/>
      <c r="F119" s="339"/>
      <c r="G119" s="114"/>
      <c r="H119" s="114"/>
      <c r="I119" s="114"/>
      <c r="J119" s="114"/>
      <c r="K119" s="114"/>
      <c r="L119" s="114"/>
      <c r="M119" s="114"/>
      <c r="N119" s="114"/>
      <c r="O119" s="114"/>
      <c r="P119" s="114"/>
      <c r="Q119" s="114"/>
      <c r="R119" s="114"/>
      <c r="S119" s="114"/>
      <c r="T119" s="114"/>
      <c r="U119" s="114"/>
      <c r="V119" s="114"/>
      <c r="W119" s="114"/>
      <c r="AA119" s="18" t="s">
        <v>173</v>
      </c>
      <c r="AB119" s="17" t="s">
        <v>373</v>
      </c>
      <c r="AD119" s="59"/>
    </row>
    <row r="120" spans="1:45" ht="20.25" customHeight="1" x14ac:dyDescent="0.2">
      <c r="A120" s="339" t="s">
        <v>49</v>
      </c>
      <c r="B120" s="339"/>
      <c r="C120" s="339"/>
      <c r="D120" s="339"/>
      <c r="E120" s="339"/>
      <c r="F120" s="339"/>
      <c r="G120" s="114"/>
      <c r="H120" s="114"/>
      <c r="I120" s="114"/>
      <c r="J120" s="114"/>
      <c r="K120" s="114"/>
      <c r="L120" s="114"/>
      <c r="M120" s="114"/>
      <c r="N120" s="114"/>
      <c r="O120" s="114"/>
      <c r="P120" s="114"/>
      <c r="Q120" s="114"/>
      <c r="R120" s="114"/>
      <c r="S120" s="114"/>
      <c r="T120" s="114"/>
      <c r="U120" s="114"/>
      <c r="V120" s="114"/>
      <c r="W120" s="114"/>
      <c r="AA120" s="18" t="s">
        <v>174</v>
      </c>
      <c r="AB120" s="17" t="s">
        <v>374</v>
      </c>
      <c r="AD120" s="76" t="s">
        <v>4490</v>
      </c>
    </row>
    <row r="121" spans="1:45" ht="20.25" customHeight="1" x14ac:dyDescent="0.2">
      <c r="A121" s="243" t="s">
        <v>50</v>
      </c>
      <c r="B121" s="243"/>
      <c r="C121" s="243"/>
      <c r="D121" s="243"/>
      <c r="E121" s="243"/>
      <c r="F121" s="243"/>
      <c r="G121" s="421"/>
      <c r="H121" s="421"/>
      <c r="I121" s="421"/>
      <c r="J121" s="282" t="s">
        <v>4480</v>
      </c>
      <c r="K121" s="282"/>
      <c r="L121" s="282"/>
      <c r="M121" s="282"/>
      <c r="N121" s="282"/>
      <c r="O121" s="275"/>
      <c r="P121" s="275"/>
      <c r="Q121" s="282" t="s">
        <v>45</v>
      </c>
      <c r="R121" s="282"/>
      <c r="S121" s="282"/>
      <c r="T121" s="282"/>
      <c r="U121" s="282"/>
      <c r="V121" s="275"/>
      <c r="W121" s="275"/>
      <c r="AA121" s="18" t="s">
        <v>175</v>
      </c>
      <c r="AB121" s="17" t="s">
        <v>375</v>
      </c>
      <c r="AD121" s="76" t="s">
        <v>4491</v>
      </c>
    </row>
    <row r="122" spans="1:45" ht="20.25" customHeight="1" x14ac:dyDescent="0.2">
      <c r="A122" s="115" t="s">
        <v>53</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AA122" s="18" t="s">
        <v>176</v>
      </c>
      <c r="AB122" s="17" t="s">
        <v>376</v>
      </c>
      <c r="AD122" s="59"/>
    </row>
    <row r="123" spans="1:45" ht="20.25" customHeight="1" x14ac:dyDescent="0.2">
      <c r="A123" s="141" t="s">
        <v>4346</v>
      </c>
      <c r="B123" s="141"/>
      <c r="C123" s="141"/>
      <c r="D123" s="141"/>
      <c r="E123" s="141"/>
      <c r="F123" s="141"/>
      <c r="G123" s="141"/>
      <c r="H123" s="205"/>
      <c r="I123" s="207"/>
      <c r="J123" s="172" t="s">
        <v>4273</v>
      </c>
      <c r="K123" s="173"/>
      <c r="L123" s="173"/>
      <c r="M123" s="131"/>
      <c r="N123" s="131"/>
      <c r="O123" s="172" t="s">
        <v>4274</v>
      </c>
      <c r="P123" s="173"/>
      <c r="Q123" s="173"/>
      <c r="R123" s="173"/>
      <c r="S123" s="173"/>
      <c r="T123" s="173"/>
      <c r="U123" s="173"/>
      <c r="V123" s="173"/>
      <c r="W123" s="174"/>
      <c r="X123" s="20" t="b">
        <v>0</v>
      </c>
      <c r="Y123" s="20" t="b">
        <v>0</v>
      </c>
      <c r="AA123" s="18" t="s">
        <v>177</v>
      </c>
      <c r="AB123" s="17" t="s">
        <v>377</v>
      </c>
      <c r="AC123" s="57" t="str">
        <f>IF($X$89=FALSE,"",IF(AND($X$92=TRUE,$X$93=FALSE),"",IF(X123+Y123+Z123&gt;1,"Vyberte jen jednu možnost",IF(X123+Y123+Z123=1,"","Vyberte jednu možnost"))))</f>
        <v/>
      </c>
      <c r="AD123" s="61" t="s">
        <v>4411</v>
      </c>
    </row>
    <row r="124" spans="1:45" ht="20.25" customHeight="1" x14ac:dyDescent="0.2">
      <c r="A124" s="273" t="s">
        <v>255</v>
      </c>
      <c r="B124" s="273"/>
      <c r="C124" s="273"/>
      <c r="D124" s="273"/>
      <c r="E124" s="273"/>
      <c r="F124" s="273"/>
      <c r="G124" s="273"/>
      <c r="H124" s="273"/>
      <c r="I124" s="273"/>
      <c r="J124" s="273"/>
      <c r="K124" s="273"/>
      <c r="L124" s="133"/>
      <c r="M124" s="133"/>
      <c r="N124" s="133"/>
      <c r="O124" s="133"/>
      <c r="P124" s="133"/>
      <c r="Q124" s="133"/>
      <c r="R124" s="133"/>
      <c r="S124" s="133"/>
      <c r="T124" s="133"/>
      <c r="U124" s="133"/>
      <c r="V124" s="133"/>
      <c r="W124" s="133"/>
      <c r="AA124" s="18" t="s">
        <v>178</v>
      </c>
      <c r="AB124" s="17" t="s">
        <v>378</v>
      </c>
      <c r="AD124" s="59"/>
    </row>
    <row r="125" spans="1:45" ht="29.25" customHeight="1" x14ac:dyDescent="0.2">
      <c r="A125" s="139" t="s">
        <v>54</v>
      </c>
      <c r="B125" s="139"/>
      <c r="C125" s="139"/>
      <c r="D125" s="139"/>
      <c r="E125" s="139"/>
      <c r="F125" s="139"/>
      <c r="G125" s="139"/>
      <c r="H125" s="139"/>
      <c r="I125" s="139"/>
      <c r="J125" s="139"/>
      <c r="K125" s="139"/>
      <c r="L125" s="140"/>
      <c r="M125" s="140"/>
      <c r="N125" s="140"/>
      <c r="O125" s="140"/>
      <c r="P125" s="140"/>
      <c r="Q125" s="140"/>
      <c r="R125" s="140"/>
      <c r="S125" s="140"/>
      <c r="T125" s="140"/>
      <c r="U125" s="140"/>
      <c r="V125" s="140"/>
      <c r="W125" s="140"/>
      <c r="AA125" s="18" t="s">
        <v>179</v>
      </c>
      <c r="AB125" s="17" t="s">
        <v>379</v>
      </c>
      <c r="AD125" s="59"/>
    </row>
    <row r="126" spans="1:45" ht="20.25" customHeight="1" x14ac:dyDescent="0.2">
      <c r="A126" s="141" t="s">
        <v>4350</v>
      </c>
      <c r="B126" s="141"/>
      <c r="C126" s="141"/>
      <c r="D126" s="141"/>
      <c r="E126" s="141"/>
      <c r="F126" s="141"/>
      <c r="G126" s="141"/>
      <c r="H126" s="141"/>
      <c r="I126" s="141"/>
      <c r="J126" s="141"/>
      <c r="K126" s="141"/>
      <c r="L126" s="133"/>
      <c r="M126" s="133"/>
      <c r="N126" s="133"/>
      <c r="O126" s="133"/>
      <c r="P126" s="133"/>
      <c r="Q126" s="133"/>
      <c r="R126" s="133"/>
      <c r="S126" s="133"/>
      <c r="T126" s="133"/>
      <c r="U126" s="133"/>
      <c r="V126" s="133"/>
      <c r="W126" s="133"/>
      <c r="AA126" s="18" t="s">
        <v>180</v>
      </c>
      <c r="AB126" s="17" t="s">
        <v>380</v>
      </c>
      <c r="AD126" s="59"/>
    </row>
    <row r="127" spans="1:45" ht="20.25" customHeight="1" x14ac:dyDescent="0.2">
      <c r="A127" s="310" t="s">
        <v>4345</v>
      </c>
      <c r="B127" s="310"/>
      <c r="C127" s="310"/>
      <c r="D127" s="310"/>
      <c r="E127" s="310"/>
      <c r="F127" s="310"/>
      <c r="G127" s="310"/>
      <c r="H127" s="295"/>
      <c r="I127" s="296"/>
      <c r="J127" s="283" t="s">
        <v>4273</v>
      </c>
      <c r="K127" s="284"/>
      <c r="L127" s="284"/>
      <c r="M127" s="275"/>
      <c r="N127" s="275"/>
      <c r="O127" s="283" t="s">
        <v>4274</v>
      </c>
      <c r="P127" s="284"/>
      <c r="Q127" s="284"/>
      <c r="R127" s="284"/>
      <c r="S127" s="284"/>
      <c r="T127" s="284"/>
      <c r="U127" s="284"/>
      <c r="V127" s="284"/>
      <c r="W127" s="299"/>
      <c r="X127" s="33" t="b">
        <v>0</v>
      </c>
      <c r="Y127" s="20" t="b">
        <v>0</v>
      </c>
      <c r="AA127" s="18" t="s">
        <v>181</v>
      </c>
      <c r="AB127" s="17" t="s">
        <v>381</v>
      </c>
      <c r="AC127" s="57" t="str">
        <f>IF($X$89=FALSE,"",IF(AND($X$92=TRUE,$X$93=FALSE),"",IF(X127+Y127+Z127&gt;1,"Vyberte jen jednu možnost",IF(X127+Y127+Z127=1,"","Vyberte jednu možnost"))))</f>
        <v/>
      </c>
      <c r="AD127" s="61" t="s">
        <v>4412</v>
      </c>
    </row>
    <row r="128" spans="1:45" ht="43.5" customHeight="1" x14ac:dyDescent="0.2">
      <c r="A128" s="289"/>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1"/>
      <c r="AA128" s="18" t="s">
        <v>182</v>
      </c>
      <c r="AB128" s="17" t="s">
        <v>382</v>
      </c>
      <c r="AD128" s="59"/>
    </row>
    <row r="129" spans="1:30" ht="20.25" customHeight="1" x14ac:dyDescent="0.2">
      <c r="A129" s="150" t="s">
        <v>4293</v>
      </c>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2"/>
      <c r="AA129" s="18" t="s">
        <v>183</v>
      </c>
      <c r="AB129" s="17" t="s">
        <v>383</v>
      </c>
      <c r="AD129" s="64" t="s">
        <v>4408</v>
      </c>
    </row>
    <row r="130" spans="1:30" ht="81" customHeight="1" x14ac:dyDescent="0.2">
      <c r="A130" s="145" t="s">
        <v>4353</v>
      </c>
      <c r="B130" s="146"/>
      <c r="C130" s="146"/>
      <c r="D130" s="146"/>
      <c r="E130" s="146"/>
      <c r="F130" s="146"/>
      <c r="G130" s="146"/>
      <c r="H130" s="146"/>
      <c r="I130" s="146"/>
      <c r="J130" s="146"/>
      <c r="K130" s="146"/>
      <c r="L130" s="147"/>
      <c r="M130" s="30"/>
      <c r="N130" s="54" t="s">
        <v>4273</v>
      </c>
      <c r="O130" s="48"/>
      <c r="P130" s="399" t="s">
        <v>4274</v>
      </c>
      <c r="Q130" s="399"/>
      <c r="R130" s="399"/>
      <c r="S130" s="399"/>
      <c r="T130" s="399"/>
      <c r="U130" s="399"/>
      <c r="V130" s="399"/>
      <c r="W130" s="400"/>
      <c r="X130" s="34" t="b">
        <v>0</v>
      </c>
      <c r="Y130" s="34" t="b">
        <v>0</v>
      </c>
      <c r="AA130" s="18" t="s">
        <v>184</v>
      </c>
      <c r="AB130" s="17" t="s">
        <v>384</v>
      </c>
      <c r="AC130" s="57" t="str">
        <f>IF($X$89=FALSE,"",IF(X130+Y130&gt;1,"Vyberte jen jednu možnost",IF(X130+Y130=1,"","Vyberte jednu možnost")))</f>
        <v/>
      </c>
      <c r="AD130" s="62" t="s">
        <v>4426</v>
      </c>
    </row>
    <row r="131" spans="1:30" ht="20.25" customHeight="1" x14ac:dyDescent="0.2">
      <c r="A131" s="264" t="s">
        <v>4356</v>
      </c>
      <c r="B131" s="264"/>
      <c r="C131" s="264"/>
      <c r="D131" s="264"/>
      <c r="E131" s="264"/>
      <c r="F131" s="275"/>
      <c r="G131" s="275"/>
      <c r="H131" s="275"/>
      <c r="I131" s="275"/>
      <c r="J131" s="275"/>
      <c r="K131" s="275"/>
      <c r="L131" s="275"/>
      <c r="M131" s="275"/>
      <c r="N131" s="275"/>
      <c r="O131" s="275"/>
      <c r="P131" s="275"/>
      <c r="Q131" s="275"/>
      <c r="R131" s="275"/>
      <c r="S131" s="275"/>
      <c r="T131" s="275"/>
      <c r="U131" s="275"/>
      <c r="V131" s="275"/>
      <c r="W131" s="275"/>
      <c r="X131" s="20" t="b">
        <v>0</v>
      </c>
      <c r="AA131" s="18" t="s">
        <v>185</v>
      </c>
      <c r="AB131" s="17" t="s">
        <v>385</v>
      </c>
      <c r="AC131" s="3"/>
      <c r="AD131" s="59"/>
    </row>
    <row r="132" spans="1:30" ht="20.25" customHeight="1" x14ac:dyDescent="0.2">
      <c r="A132" s="274" t="s">
        <v>4294</v>
      </c>
      <c r="B132" s="274"/>
      <c r="C132" s="274"/>
      <c r="D132" s="274"/>
      <c r="E132" s="274"/>
      <c r="F132" s="414"/>
      <c r="G132" s="414"/>
      <c r="H132" s="414"/>
      <c r="I132" s="414"/>
      <c r="J132" s="414"/>
      <c r="K132" s="414"/>
      <c r="L132" s="414"/>
      <c r="M132" s="414"/>
      <c r="N132" s="414"/>
      <c r="O132" s="264" t="s">
        <v>43</v>
      </c>
      <c r="P132" s="264"/>
      <c r="Q132" s="264"/>
      <c r="R132" s="297"/>
      <c r="S132" s="297"/>
      <c r="T132" s="297"/>
      <c r="U132" s="297"/>
      <c r="V132" s="297"/>
      <c r="W132" s="297"/>
      <c r="AA132" s="18" t="s">
        <v>186</v>
      </c>
      <c r="AB132" s="17" t="s">
        <v>386</v>
      </c>
      <c r="AD132" s="59"/>
    </row>
    <row r="133" spans="1:30" ht="20.25" customHeight="1" x14ac:dyDescent="0.2">
      <c r="A133" s="274"/>
      <c r="B133" s="274"/>
      <c r="C133" s="274"/>
      <c r="D133" s="274"/>
      <c r="E133" s="274"/>
      <c r="F133" s="414"/>
      <c r="G133" s="414"/>
      <c r="H133" s="414"/>
      <c r="I133" s="414"/>
      <c r="J133" s="414"/>
      <c r="K133" s="414"/>
      <c r="L133" s="414"/>
      <c r="M133" s="414"/>
      <c r="N133" s="414"/>
      <c r="O133" s="264" t="s">
        <v>51</v>
      </c>
      <c r="P133" s="264"/>
      <c r="Q133" s="264"/>
      <c r="R133" s="297"/>
      <c r="S133" s="297"/>
      <c r="T133" s="297"/>
      <c r="U133" s="297"/>
      <c r="V133" s="297"/>
      <c r="W133" s="297"/>
      <c r="AA133" s="18" t="s">
        <v>187</v>
      </c>
      <c r="AB133" s="17" t="s">
        <v>387</v>
      </c>
      <c r="AC133" s="3"/>
      <c r="AD133" s="59"/>
    </row>
    <row r="134" spans="1:30" ht="20.25" customHeight="1" x14ac:dyDescent="0.2">
      <c r="A134" s="119" t="s">
        <v>4382</v>
      </c>
      <c r="B134" s="119"/>
      <c r="C134" s="119"/>
      <c r="D134" s="119"/>
      <c r="E134" s="119"/>
      <c r="F134" s="141" t="s">
        <v>4492</v>
      </c>
      <c r="G134" s="141"/>
      <c r="H134" s="141"/>
      <c r="I134" s="412"/>
      <c r="J134" s="412"/>
      <c r="K134" s="412"/>
      <c r="L134" s="273" t="s">
        <v>4493</v>
      </c>
      <c r="M134" s="273"/>
      <c r="N134" s="273"/>
      <c r="O134" s="412"/>
      <c r="P134" s="412"/>
      <c r="Q134" s="412"/>
      <c r="R134" s="263" t="s">
        <v>4383</v>
      </c>
      <c r="S134" s="263"/>
      <c r="T134" s="263"/>
      <c r="U134" s="131"/>
      <c r="V134" s="131"/>
      <c r="W134" s="131"/>
      <c r="X134" s="20" t="b">
        <v>0</v>
      </c>
      <c r="AA134" s="18" t="s">
        <v>188</v>
      </c>
      <c r="AB134" s="17" t="s">
        <v>388</v>
      </c>
      <c r="AC134" s="58" t="str">
        <f>IF(OR(ISERROR(VALUE(H134)),ISERROR(VALUE(N134))),"Zadejte ve formátu RČ","")</f>
        <v/>
      </c>
      <c r="AD134" s="59"/>
    </row>
    <row r="135" spans="1:30" ht="20.25" customHeight="1" x14ac:dyDescent="0.2">
      <c r="A135" s="169" t="s">
        <v>4295</v>
      </c>
      <c r="B135" s="170"/>
      <c r="C135" s="170"/>
      <c r="D135" s="170"/>
      <c r="E135" s="171"/>
      <c r="F135" s="135"/>
      <c r="G135" s="135"/>
      <c r="H135" s="135"/>
      <c r="I135" s="135"/>
      <c r="J135" s="135"/>
      <c r="K135" s="135"/>
      <c r="L135" s="135"/>
      <c r="M135" s="135"/>
      <c r="N135" s="135"/>
      <c r="O135" s="135"/>
      <c r="P135" s="135"/>
      <c r="Q135" s="135"/>
      <c r="R135" s="135"/>
      <c r="S135" s="135"/>
      <c r="T135" s="135"/>
      <c r="U135" s="135"/>
      <c r="V135" s="135"/>
      <c r="W135" s="135"/>
      <c r="AA135" s="18" t="s">
        <v>189</v>
      </c>
      <c r="AB135" s="17" t="s">
        <v>389</v>
      </c>
      <c r="AD135" s="59"/>
    </row>
    <row r="136" spans="1:30" ht="20.25" customHeight="1" x14ac:dyDescent="0.2">
      <c r="A136" s="169" t="s">
        <v>4296</v>
      </c>
      <c r="B136" s="170"/>
      <c r="C136" s="170"/>
      <c r="D136" s="170"/>
      <c r="E136" s="171"/>
      <c r="F136" s="135"/>
      <c r="G136" s="135"/>
      <c r="H136" s="135"/>
      <c r="I136" s="135"/>
      <c r="J136" s="135"/>
      <c r="K136" s="135"/>
      <c r="L136" s="135"/>
      <c r="M136" s="135"/>
      <c r="N136" s="135"/>
      <c r="O136" s="135"/>
      <c r="P136" s="135"/>
      <c r="Q136" s="135"/>
      <c r="R136" s="135"/>
      <c r="S136" s="135"/>
      <c r="T136" s="135"/>
      <c r="U136" s="135"/>
      <c r="V136" s="135"/>
      <c r="W136" s="135"/>
      <c r="AA136" s="18" t="s">
        <v>190</v>
      </c>
      <c r="AB136" s="17" t="s">
        <v>390</v>
      </c>
      <c r="AD136" s="59"/>
    </row>
    <row r="137" spans="1:30" ht="20.25" customHeight="1" x14ac:dyDescent="0.2">
      <c r="A137" s="132" t="s">
        <v>13</v>
      </c>
      <c r="B137" s="132"/>
      <c r="C137" s="132"/>
      <c r="D137" s="132"/>
      <c r="E137" s="132"/>
      <c r="F137" s="141" t="s">
        <v>14</v>
      </c>
      <c r="G137" s="141"/>
      <c r="H137" s="141"/>
      <c r="I137" s="144"/>
      <c r="J137" s="144"/>
      <c r="K137" s="144"/>
      <c r="L137" s="273" t="s">
        <v>52</v>
      </c>
      <c r="M137" s="273"/>
      <c r="N137" s="273"/>
      <c r="O137" s="131"/>
      <c r="P137" s="131"/>
      <c r="Q137" s="131"/>
      <c r="R137" s="263" t="s">
        <v>41</v>
      </c>
      <c r="S137" s="263"/>
      <c r="T137" s="263"/>
      <c r="U137" s="131"/>
      <c r="V137" s="131"/>
      <c r="W137" s="131"/>
      <c r="X137" s="20" t="b">
        <v>0</v>
      </c>
      <c r="Y137" s="20" t="b">
        <v>0</v>
      </c>
      <c r="Z137" s="67" t="b">
        <v>0</v>
      </c>
      <c r="AA137" s="18" t="s">
        <v>191</v>
      </c>
      <c r="AB137" s="17" t="s">
        <v>391</v>
      </c>
      <c r="AC137" s="57" t="str">
        <f>IF($X$89=FALSE,"",IF(AND($X$130=TRUE,$X$131=FALSE),"",IF(X137+Y137+Z137&gt;1,"Vyberte jen jednu možnost",IF(X137+Y137+Z137=1,"","Vyberte jednu možnost"))))</f>
        <v/>
      </c>
      <c r="AD137" s="59"/>
    </row>
    <row r="138" spans="1:30" ht="20.25" customHeight="1" x14ac:dyDescent="0.2">
      <c r="A138" s="119" t="s">
        <v>4342</v>
      </c>
      <c r="B138" s="119"/>
      <c r="C138" s="119"/>
      <c r="D138" s="119"/>
      <c r="E138" s="119"/>
      <c r="F138" s="144"/>
      <c r="G138" s="144"/>
      <c r="H138" s="144"/>
      <c r="I138" s="144"/>
      <c r="J138" s="144"/>
      <c r="K138" s="144"/>
      <c r="L138" s="144"/>
      <c r="M138" s="144"/>
      <c r="N138" s="144"/>
      <c r="O138" s="144"/>
      <c r="P138" s="144"/>
      <c r="Q138" s="144"/>
      <c r="R138" s="144"/>
      <c r="S138" s="144"/>
      <c r="T138" s="144"/>
      <c r="U138" s="144"/>
      <c r="V138" s="144"/>
      <c r="W138" s="144"/>
      <c r="AA138" s="18" t="s">
        <v>192</v>
      </c>
      <c r="AB138" s="17" t="s">
        <v>392</v>
      </c>
      <c r="AD138" s="76" t="s">
        <v>4490</v>
      </c>
    </row>
    <row r="139" spans="1:30" ht="20.25" customHeight="1" x14ac:dyDescent="0.2">
      <c r="A139" s="264" t="s">
        <v>4297</v>
      </c>
      <c r="B139" s="264"/>
      <c r="C139" s="264"/>
      <c r="D139" s="264"/>
      <c r="E139" s="264"/>
      <c r="F139" s="266"/>
      <c r="G139" s="266"/>
      <c r="H139" s="266"/>
      <c r="I139" s="266"/>
      <c r="J139" s="266"/>
      <c r="K139" s="266"/>
      <c r="L139" s="266"/>
      <c r="M139" s="266"/>
      <c r="N139" s="266"/>
      <c r="O139" s="266"/>
      <c r="P139" s="266"/>
      <c r="Q139" s="266"/>
      <c r="R139" s="266"/>
      <c r="S139" s="266"/>
      <c r="T139" s="266"/>
      <c r="U139" s="266"/>
      <c r="V139" s="266"/>
      <c r="W139" s="266"/>
      <c r="AA139" s="18" t="s">
        <v>193</v>
      </c>
      <c r="AB139" s="17" t="s">
        <v>393</v>
      </c>
      <c r="AD139" s="59"/>
    </row>
    <row r="140" spans="1:30" ht="20.25" customHeight="1" x14ac:dyDescent="0.2">
      <c r="A140" s="119" t="s">
        <v>253</v>
      </c>
      <c r="B140" s="119"/>
      <c r="C140" s="119"/>
      <c r="D140" s="119"/>
      <c r="E140" s="119"/>
      <c r="F140" s="144"/>
      <c r="G140" s="144"/>
      <c r="H140" s="144"/>
      <c r="I140" s="144"/>
      <c r="J140" s="144"/>
      <c r="K140" s="144"/>
      <c r="L140" s="144"/>
      <c r="M140" s="144"/>
      <c r="N140" s="144"/>
      <c r="O140" s="144"/>
      <c r="P140" s="144"/>
      <c r="Q140" s="144"/>
      <c r="R140" s="144"/>
      <c r="S140" s="144"/>
      <c r="T140" s="144"/>
      <c r="U140" s="144"/>
      <c r="V140" s="144"/>
      <c r="W140" s="144"/>
      <c r="AA140" s="18" t="s">
        <v>194</v>
      </c>
      <c r="AB140" s="17" t="s">
        <v>394</v>
      </c>
      <c r="AD140" s="76" t="s">
        <v>4490</v>
      </c>
    </row>
    <row r="141" spans="1:30" ht="20.25" customHeight="1" x14ac:dyDescent="0.2">
      <c r="A141" s="119"/>
      <c r="B141" s="119"/>
      <c r="C141" s="119"/>
      <c r="D141" s="119"/>
      <c r="E141" s="119"/>
      <c r="F141" s="144"/>
      <c r="G141" s="144"/>
      <c r="H141" s="144"/>
      <c r="I141" s="144"/>
      <c r="J141" s="144"/>
      <c r="K141" s="144"/>
      <c r="L141" s="144"/>
      <c r="M141" s="144"/>
      <c r="N141" s="144"/>
      <c r="O141" s="144"/>
      <c r="P141" s="144"/>
      <c r="Q141" s="144"/>
      <c r="R141" s="144"/>
      <c r="S141" s="144"/>
      <c r="T141" s="144"/>
      <c r="U141" s="144"/>
      <c r="V141" s="144"/>
      <c r="W141" s="144"/>
      <c r="AA141" s="18" t="s">
        <v>4284</v>
      </c>
      <c r="AB141" s="17" t="s">
        <v>395</v>
      </c>
      <c r="AD141" s="59"/>
    </row>
    <row r="142" spans="1:30" ht="20.25" customHeight="1" x14ac:dyDescent="0.2">
      <c r="A142" s="132" t="s">
        <v>12</v>
      </c>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AA142" s="18" t="s">
        <v>195</v>
      </c>
      <c r="AB142" s="17" t="s">
        <v>396</v>
      </c>
      <c r="AD142" s="59"/>
    </row>
    <row r="143" spans="1:30" ht="20.25" customHeight="1" x14ac:dyDescent="0.2">
      <c r="A143" s="261" t="s">
        <v>30</v>
      </c>
      <c r="B143" s="261"/>
      <c r="C143" s="261"/>
      <c r="D143" s="263" t="s">
        <v>5</v>
      </c>
      <c r="E143" s="263"/>
      <c r="F143" s="263"/>
      <c r="G143" s="114"/>
      <c r="H143" s="114"/>
      <c r="I143" s="114"/>
      <c r="J143" s="114"/>
      <c r="K143" s="114"/>
      <c r="L143" s="114"/>
      <c r="M143" s="114"/>
      <c r="N143" s="114"/>
      <c r="O143" s="114"/>
      <c r="P143" s="114"/>
      <c r="Q143" s="114"/>
      <c r="R143" s="114"/>
      <c r="S143" s="114"/>
      <c r="T143" s="114"/>
      <c r="U143" s="10" t="s">
        <v>4</v>
      </c>
      <c r="V143" s="269"/>
      <c r="W143" s="269"/>
      <c r="AA143" s="18" t="s">
        <v>196</v>
      </c>
      <c r="AB143" s="17" t="s">
        <v>397</v>
      </c>
      <c r="AD143" s="59"/>
    </row>
    <row r="144" spans="1:30" ht="20.25" customHeight="1" x14ac:dyDescent="0.2">
      <c r="A144" s="261"/>
      <c r="B144" s="261"/>
      <c r="C144" s="261"/>
      <c r="D144" s="263" t="s">
        <v>6</v>
      </c>
      <c r="E144" s="263"/>
      <c r="F144" s="263"/>
      <c r="G144" s="140"/>
      <c r="H144" s="140"/>
      <c r="I144" s="140"/>
      <c r="J144" s="140"/>
      <c r="K144" s="140"/>
      <c r="L144" s="140"/>
      <c r="M144" s="140"/>
      <c r="N144" s="140"/>
      <c r="O144" s="140"/>
      <c r="P144" s="140"/>
      <c r="Q144" s="140"/>
      <c r="R144" s="10" t="s">
        <v>7</v>
      </c>
      <c r="S144" s="140"/>
      <c r="T144" s="140"/>
      <c r="U144" s="10" t="s">
        <v>8</v>
      </c>
      <c r="V144" s="140"/>
      <c r="W144" s="140"/>
      <c r="AA144" s="18" t="s">
        <v>197</v>
      </c>
      <c r="AB144" s="17" t="s">
        <v>398</v>
      </c>
      <c r="AD144" s="59"/>
    </row>
    <row r="145" spans="1:30" ht="20.25" customHeight="1" x14ac:dyDescent="0.2">
      <c r="A145" s="261"/>
      <c r="B145" s="261"/>
      <c r="C145" s="261"/>
      <c r="D145" s="263" t="s">
        <v>40</v>
      </c>
      <c r="E145" s="263"/>
      <c r="F145" s="263"/>
      <c r="G145" s="144"/>
      <c r="H145" s="144"/>
      <c r="I145" s="144"/>
      <c r="J145" s="144"/>
      <c r="K145" s="144"/>
      <c r="L145" s="144"/>
      <c r="M145" s="144"/>
      <c r="N145" s="144"/>
      <c r="O145" s="144"/>
      <c r="P145" s="144"/>
      <c r="Q145" s="144"/>
      <c r="R145" s="144"/>
      <c r="S145" s="144"/>
      <c r="T145" s="144"/>
      <c r="U145" s="144"/>
      <c r="V145" s="144"/>
      <c r="W145" s="144"/>
      <c r="AA145" s="18" t="s">
        <v>198</v>
      </c>
      <c r="AB145" s="17" t="s">
        <v>399</v>
      </c>
      <c r="AD145" s="76" t="s">
        <v>4490</v>
      </c>
    </row>
    <row r="146" spans="1:30" ht="22.5" customHeight="1" x14ac:dyDescent="0.2">
      <c r="A146" s="261" t="s">
        <v>31</v>
      </c>
      <c r="B146" s="261"/>
      <c r="C146" s="261"/>
      <c r="D146" s="263" t="s">
        <v>5</v>
      </c>
      <c r="E146" s="263"/>
      <c r="F146" s="263"/>
      <c r="G146" s="114"/>
      <c r="H146" s="114"/>
      <c r="I146" s="114"/>
      <c r="J146" s="114"/>
      <c r="K146" s="114"/>
      <c r="L146" s="114"/>
      <c r="M146" s="114"/>
      <c r="N146" s="114"/>
      <c r="O146" s="114"/>
      <c r="P146" s="114"/>
      <c r="Q146" s="114"/>
      <c r="R146" s="114"/>
      <c r="S146" s="114"/>
      <c r="T146" s="114"/>
      <c r="U146" s="10" t="s">
        <v>4</v>
      </c>
      <c r="V146" s="269"/>
      <c r="W146" s="269"/>
      <c r="AA146" s="18" t="s">
        <v>199</v>
      </c>
      <c r="AB146" s="17" t="s">
        <v>400</v>
      </c>
      <c r="AD146" s="61" t="s">
        <v>4421</v>
      </c>
    </row>
    <row r="147" spans="1:30" ht="20.25" customHeight="1" x14ac:dyDescent="0.2">
      <c r="A147" s="261"/>
      <c r="B147" s="261"/>
      <c r="C147" s="261"/>
      <c r="D147" s="263" t="s">
        <v>6</v>
      </c>
      <c r="E147" s="263"/>
      <c r="F147" s="263"/>
      <c r="G147" s="140"/>
      <c r="H147" s="140"/>
      <c r="I147" s="140"/>
      <c r="J147" s="140"/>
      <c r="K147" s="140"/>
      <c r="L147" s="140"/>
      <c r="M147" s="140"/>
      <c r="N147" s="140"/>
      <c r="O147" s="140"/>
      <c r="P147" s="140"/>
      <c r="Q147" s="140"/>
      <c r="R147" s="10" t="s">
        <v>7</v>
      </c>
      <c r="S147" s="140"/>
      <c r="T147" s="140"/>
      <c r="U147" s="10" t="s">
        <v>8</v>
      </c>
      <c r="V147" s="140"/>
      <c r="W147" s="140"/>
      <c r="AA147" s="18" t="s">
        <v>200</v>
      </c>
      <c r="AB147" s="17" t="s">
        <v>401</v>
      </c>
      <c r="AD147" s="68"/>
    </row>
    <row r="148" spans="1:30" ht="20.25" customHeight="1" x14ac:dyDescent="0.2">
      <c r="A148" s="261"/>
      <c r="B148" s="261"/>
      <c r="C148" s="261"/>
      <c r="D148" s="263" t="s">
        <v>40</v>
      </c>
      <c r="E148" s="263"/>
      <c r="F148" s="263"/>
      <c r="G148" s="144"/>
      <c r="H148" s="144"/>
      <c r="I148" s="144"/>
      <c r="J148" s="144"/>
      <c r="K148" s="144"/>
      <c r="L148" s="144"/>
      <c r="M148" s="144"/>
      <c r="N148" s="144"/>
      <c r="O148" s="144"/>
      <c r="P148" s="144"/>
      <c r="Q148" s="144"/>
      <c r="R148" s="144"/>
      <c r="S148" s="144"/>
      <c r="T148" s="144"/>
      <c r="U148" s="144"/>
      <c r="V148" s="144"/>
      <c r="W148" s="144"/>
      <c r="AA148" s="18" t="s">
        <v>201</v>
      </c>
      <c r="AB148" s="17" t="s">
        <v>402</v>
      </c>
      <c r="AD148" s="76" t="s">
        <v>4490</v>
      </c>
    </row>
    <row r="149" spans="1:30" ht="22.5" customHeight="1" x14ac:dyDescent="0.2">
      <c r="A149" s="261" t="s">
        <v>32</v>
      </c>
      <c r="B149" s="261"/>
      <c r="C149" s="261"/>
      <c r="D149" s="263" t="s">
        <v>5</v>
      </c>
      <c r="E149" s="263"/>
      <c r="F149" s="263"/>
      <c r="G149" s="114"/>
      <c r="H149" s="114"/>
      <c r="I149" s="114"/>
      <c r="J149" s="114"/>
      <c r="K149" s="114"/>
      <c r="L149" s="114"/>
      <c r="M149" s="114"/>
      <c r="N149" s="114"/>
      <c r="O149" s="114"/>
      <c r="P149" s="114"/>
      <c r="Q149" s="114"/>
      <c r="R149" s="114"/>
      <c r="S149" s="114"/>
      <c r="T149" s="114"/>
      <c r="U149" s="10" t="s">
        <v>4</v>
      </c>
      <c r="V149" s="269"/>
      <c r="W149" s="269"/>
      <c r="AA149" s="18" t="s">
        <v>202</v>
      </c>
      <c r="AB149" s="17" t="s">
        <v>403</v>
      </c>
      <c r="AD149" s="61" t="s">
        <v>4422</v>
      </c>
    </row>
    <row r="150" spans="1:30" ht="20.25" customHeight="1" x14ac:dyDescent="0.2">
      <c r="A150" s="261"/>
      <c r="B150" s="261"/>
      <c r="C150" s="261"/>
      <c r="D150" s="263" t="s">
        <v>6</v>
      </c>
      <c r="E150" s="263"/>
      <c r="F150" s="263"/>
      <c r="G150" s="140"/>
      <c r="H150" s="140"/>
      <c r="I150" s="140"/>
      <c r="J150" s="140"/>
      <c r="K150" s="140"/>
      <c r="L150" s="140"/>
      <c r="M150" s="140"/>
      <c r="N150" s="140"/>
      <c r="O150" s="140"/>
      <c r="P150" s="140"/>
      <c r="Q150" s="140"/>
      <c r="R150" s="10" t="s">
        <v>7</v>
      </c>
      <c r="S150" s="140"/>
      <c r="T150" s="140"/>
      <c r="U150" s="10" t="s">
        <v>8</v>
      </c>
      <c r="V150" s="140"/>
      <c r="W150" s="140"/>
      <c r="AA150" s="18" t="s">
        <v>203</v>
      </c>
      <c r="AB150" s="17" t="s">
        <v>404</v>
      </c>
      <c r="AD150" s="59"/>
    </row>
    <row r="151" spans="1:30" ht="20.25" customHeight="1" x14ac:dyDescent="0.2">
      <c r="A151" s="261"/>
      <c r="B151" s="261"/>
      <c r="C151" s="261"/>
      <c r="D151" s="263" t="s">
        <v>40</v>
      </c>
      <c r="E151" s="263"/>
      <c r="F151" s="263"/>
      <c r="G151" s="144"/>
      <c r="H151" s="144"/>
      <c r="I151" s="144"/>
      <c r="J151" s="144"/>
      <c r="K151" s="144"/>
      <c r="L151" s="144"/>
      <c r="M151" s="144"/>
      <c r="N151" s="144"/>
      <c r="O151" s="144"/>
      <c r="P151" s="144"/>
      <c r="Q151" s="144"/>
      <c r="R151" s="144"/>
      <c r="S151" s="144"/>
      <c r="T151" s="144"/>
      <c r="U151" s="144"/>
      <c r="V151" s="144"/>
      <c r="W151" s="144"/>
      <c r="AA151" s="18" t="s">
        <v>204</v>
      </c>
      <c r="AB151" s="17" t="s">
        <v>405</v>
      </c>
      <c r="AD151" s="76" t="s">
        <v>4490</v>
      </c>
    </row>
    <row r="152" spans="1:30" ht="20.25" customHeight="1" x14ac:dyDescent="0.2">
      <c r="A152" s="143" t="s">
        <v>4343</v>
      </c>
      <c r="B152" s="143"/>
      <c r="C152" s="143"/>
      <c r="D152" s="144"/>
      <c r="E152" s="144"/>
      <c r="F152" s="144"/>
      <c r="G152" s="144"/>
      <c r="H152" s="144"/>
      <c r="I152" s="144"/>
      <c r="J152" s="144"/>
      <c r="K152" s="144"/>
      <c r="L152" s="144"/>
      <c r="M152" s="144"/>
      <c r="N152" s="144"/>
      <c r="O152" s="144"/>
      <c r="P152" s="144"/>
      <c r="Q152" s="144"/>
      <c r="R152" s="144"/>
      <c r="S152" s="144"/>
      <c r="T152" s="144"/>
      <c r="U152" s="144"/>
      <c r="V152" s="144"/>
      <c r="W152" s="144"/>
      <c r="AA152" s="18" t="s">
        <v>205</v>
      </c>
      <c r="AB152" s="17" t="s">
        <v>406</v>
      </c>
      <c r="AD152" s="59"/>
    </row>
    <row r="153" spans="1:30" ht="20.25" customHeight="1" x14ac:dyDescent="0.2">
      <c r="A153" s="143"/>
      <c r="B153" s="143"/>
      <c r="C153" s="143"/>
      <c r="D153" s="144"/>
      <c r="E153" s="144"/>
      <c r="F153" s="144"/>
      <c r="G153" s="144"/>
      <c r="H153" s="144"/>
      <c r="I153" s="144"/>
      <c r="J153" s="144"/>
      <c r="K153" s="144"/>
      <c r="L153" s="144"/>
      <c r="M153" s="144"/>
      <c r="N153" s="144"/>
      <c r="O153" s="144"/>
      <c r="P153" s="144"/>
      <c r="Q153" s="144"/>
      <c r="R153" s="144"/>
      <c r="S153" s="144"/>
      <c r="T153" s="144"/>
      <c r="U153" s="144"/>
      <c r="V153" s="144"/>
      <c r="W153" s="144"/>
      <c r="AA153" s="18" t="s">
        <v>206</v>
      </c>
      <c r="AB153" s="17" t="s">
        <v>407</v>
      </c>
      <c r="AD153" s="59"/>
    </row>
    <row r="154" spans="1:30" ht="20.25" customHeight="1" x14ac:dyDescent="0.2">
      <c r="A154" s="143"/>
      <c r="B154" s="143"/>
      <c r="C154" s="143"/>
      <c r="D154" s="144"/>
      <c r="E154" s="144"/>
      <c r="F154" s="144"/>
      <c r="G154" s="144"/>
      <c r="H154" s="144"/>
      <c r="I154" s="144"/>
      <c r="J154" s="144"/>
      <c r="K154" s="144"/>
      <c r="L154" s="144"/>
      <c r="M154" s="144"/>
      <c r="N154" s="144"/>
      <c r="O154" s="144"/>
      <c r="P154" s="144"/>
      <c r="Q154" s="144"/>
      <c r="R154" s="144"/>
      <c r="S154" s="144"/>
      <c r="T154" s="144"/>
      <c r="U154" s="144"/>
      <c r="V154" s="144"/>
      <c r="W154" s="144"/>
      <c r="AA154" s="18" t="s">
        <v>207</v>
      </c>
      <c r="AB154" s="17" t="s">
        <v>408</v>
      </c>
      <c r="AD154" s="59"/>
    </row>
    <row r="155" spans="1:30" ht="20.25" customHeight="1" x14ac:dyDescent="0.2">
      <c r="A155" s="132" t="s">
        <v>44</v>
      </c>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AA155" s="18" t="s">
        <v>208</v>
      </c>
      <c r="AB155" s="17" t="s">
        <v>409</v>
      </c>
      <c r="AD155" s="59"/>
    </row>
    <row r="156" spans="1:30" ht="20.25" customHeight="1" x14ac:dyDescent="0.2">
      <c r="A156" s="418" t="s">
        <v>4347</v>
      </c>
      <c r="B156" s="418"/>
      <c r="C156" s="418"/>
      <c r="D156" s="418"/>
      <c r="E156" s="418"/>
      <c r="F156" s="418"/>
      <c r="G156" s="263" t="s">
        <v>55</v>
      </c>
      <c r="H156" s="263"/>
      <c r="I156" s="263"/>
      <c r="J156" s="263"/>
      <c r="K156" s="263"/>
      <c r="L156" s="131"/>
      <c r="M156" s="131"/>
      <c r="N156" s="131"/>
      <c r="O156" s="131"/>
      <c r="P156" s="130" t="s">
        <v>56</v>
      </c>
      <c r="Q156" s="130"/>
      <c r="R156" s="130"/>
      <c r="S156" s="130"/>
      <c r="T156" s="131"/>
      <c r="U156" s="131"/>
      <c r="V156" s="131"/>
      <c r="W156" s="131"/>
      <c r="X156" s="20" t="b">
        <v>0</v>
      </c>
      <c r="Y156" s="20" t="b">
        <v>0</v>
      </c>
      <c r="AA156" s="18" t="s">
        <v>4285</v>
      </c>
      <c r="AB156" s="17" t="s">
        <v>410</v>
      </c>
      <c r="AC156" s="57" t="str">
        <f>IF($X$89=FALSE,"",IF(AND($X$130=TRUE,$X$131=FALSE),"",IF(X156+Y156+Z156&gt;1,"Vyberte jen jednu možnost",IF(X156+Y156+Z156=1,"","Vyberte jednu možnost"))))</f>
        <v/>
      </c>
      <c r="AD156" s="59"/>
    </row>
    <row r="157" spans="1:30" ht="20.25" customHeight="1" x14ac:dyDescent="0.2">
      <c r="A157" s="339" t="s">
        <v>48</v>
      </c>
      <c r="B157" s="339"/>
      <c r="C157" s="339"/>
      <c r="D157" s="339"/>
      <c r="E157" s="339"/>
      <c r="F157" s="339"/>
      <c r="G157" s="114"/>
      <c r="H157" s="114"/>
      <c r="I157" s="114"/>
      <c r="J157" s="114"/>
      <c r="K157" s="114"/>
      <c r="L157" s="114"/>
      <c r="M157" s="114"/>
      <c r="N157" s="114"/>
      <c r="O157" s="114"/>
      <c r="P157" s="114"/>
      <c r="Q157" s="114"/>
      <c r="R157" s="114"/>
      <c r="S157" s="114"/>
      <c r="T157" s="114"/>
      <c r="U157" s="114"/>
      <c r="V157" s="114"/>
      <c r="W157" s="114"/>
      <c r="AA157" s="18" t="s">
        <v>209</v>
      </c>
      <c r="AB157" s="17" t="s">
        <v>411</v>
      </c>
      <c r="AD157" s="59"/>
    </row>
    <row r="158" spans="1:30" ht="20.25" customHeight="1" x14ac:dyDescent="0.2">
      <c r="A158" s="339" t="s">
        <v>49</v>
      </c>
      <c r="B158" s="339"/>
      <c r="C158" s="339"/>
      <c r="D158" s="339"/>
      <c r="E158" s="339"/>
      <c r="F158" s="339"/>
      <c r="G158" s="114"/>
      <c r="H158" s="114"/>
      <c r="I158" s="114"/>
      <c r="J158" s="114"/>
      <c r="K158" s="114"/>
      <c r="L158" s="114"/>
      <c r="M158" s="114"/>
      <c r="N158" s="114"/>
      <c r="O158" s="114"/>
      <c r="P158" s="114"/>
      <c r="Q158" s="114"/>
      <c r="R158" s="114"/>
      <c r="S158" s="114"/>
      <c r="T158" s="114"/>
      <c r="U158" s="114"/>
      <c r="V158" s="114"/>
      <c r="W158" s="114"/>
      <c r="AA158" s="18" t="s">
        <v>210</v>
      </c>
      <c r="AB158" s="17" t="s">
        <v>412</v>
      </c>
      <c r="AD158" s="76" t="s">
        <v>4490</v>
      </c>
    </row>
    <row r="159" spans="1:30" ht="20.25" customHeight="1" x14ac:dyDescent="0.2">
      <c r="A159" s="243" t="s">
        <v>50</v>
      </c>
      <c r="B159" s="243"/>
      <c r="C159" s="243"/>
      <c r="D159" s="243"/>
      <c r="E159" s="243"/>
      <c r="F159" s="243"/>
      <c r="G159" s="279"/>
      <c r="H159" s="280"/>
      <c r="I159" s="281"/>
      <c r="J159" s="282" t="s">
        <v>4480</v>
      </c>
      <c r="K159" s="282"/>
      <c r="L159" s="282"/>
      <c r="M159" s="282"/>
      <c r="N159" s="282"/>
      <c r="O159" s="275"/>
      <c r="P159" s="275"/>
      <c r="Q159" s="282" t="s">
        <v>45</v>
      </c>
      <c r="R159" s="282"/>
      <c r="S159" s="282"/>
      <c r="T159" s="282"/>
      <c r="U159" s="282"/>
      <c r="V159" s="275"/>
      <c r="W159" s="275"/>
      <c r="AA159" s="18" t="s">
        <v>211</v>
      </c>
      <c r="AB159" s="17" t="s">
        <v>413</v>
      </c>
      <c r="AD159" s="76" t="s">
        <v>4491</v>
      </c>
    </row>
    <row r="160" spans="1:30" ht="20.25" customHeight="1" x14ac:dyDescent="0.2">
      <c r="A160" s="115" t="s">
        <v>53</v>
      </c>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AA160" s="18" t="s">
        <v>212</v>
      </c>
      <c r="AB160" s="17" t="s">
        <v>414</v>
      </c>
      <c r="AD160" s="59"/>
    </row>
    <row r="161" spans="1:45" ht="20.25" customHeight="1" x14ac:dyDescent="0.2">
      <c r="A161" s="141" t="s">
        <v>4346</v>
      </c>
      <c r="B161" s="141"/>
      <c r="C161" s="141"/>
      <c r="D161" s="141"/>
      <c r="E161" s="141"/>
      <c r="F161" s="141"/>
      <c r="G161" s="141"/>
      <c r="H161" s="205"/>
      <c r="I161" s="207"/>
      <c r="J161" s="172" t="s">
        <v>4273</v>
      </c>
      <c r="K161" s="173"/>
      <c r="L161" s="173"/>
      <c r="M161" s="131"/>
      <c r="N161" s="131"/>
      <c r="O161" s="172" t="s">
        <v>4274</v>
      </c>
      <c r="P161" s="173"/>
      <c r="Q161" s="173"/>
      <c r="R161" s="173"/>
      <c r="S161" s="173"/>
      <c r="T161" s="173"/>
      <c r="U161" s="173"/>
      <c r="V161" s="173"/>
      <c r="W161" s="174"/>
      <c r="X161" s="20" t="b">
        <v>0</v>
      </c>
      <c r="Y161" s="20" t="b">
        <v>0</v>
      </c>
      <c r="AA161" s="18" t="s">
        <v>213</v>
      </c>
      <c r="AB161" s="17" t="s">
        <v>415</v>
      </c>
      <c r="AC161" s="57" t="str">
        <f>IF($X$89=FALSE,"",IF(AND($X$130=TRUE,$X$131=FALSE),"",IF(X161+Y161+Z161&gt;1,"Vyberte jen jednu možnost",IF(X161+Y161+Z161=1,"","Vyberte jednu možnost"))))</f>
        <v/>
      </c>
      <c r="AD161" s="61" t="s">
        <v>4413</v>
      </c>
    </row>
    <row r="162" spans="1:45" ht="20.25" customHeight="1" x14ac:dyDescent="0.2">
      <c r="A162" s="273" t="s">
        <v>255</v>
      </c>
      <c r="B162" s="273"/>
      <c r="C162" s="273"/>
      <c r="D162" s="273"/>
      <c r="E162" s="273"/>
      <c r="F162" s="273"/>
      <c r="G162" s="273"/>
      <c r="H162" s="273"/>
      <c r="I162" s="273"/>
      <c r="J162" s="273"/>
      <c r="K162" s="273"/>
      <c r="L162" s="133"/>
      <c r="M162" s="133"/>
      <c r="N162" s="133"/>
      <c r="O162" s="133"/>
      <c r="P162" s="133"/>
      <c r="Q162" s="133"/>
      <c r="R162" s="133"/>
      <c r="S162" s="133"/>
      <c r="T162" s="133"/>
      <c r="U162" s="133"/>
      <c r="V162" s="133"/>
      <c r="W162" s="133"/>
      <c r="AA162" s="18" t="s">
        <v>214</v>
      </c>
      <c r="AB162" s="17" t="s">
        <v>416</v>
      </c>
      <c r="AD162" s="59"/>
    </row>
    <row r="163" spans="1:45" ht="29.25" customHeight="1" x14ac:dyDescent="0.2">
      <c r="A163" s="139" t="s">
        <v>54</v>
      </c>
      <c r="B163" s="139"/>
      <c r="C163" s="139"/>
      <c r="D163" s="139"/>
      <c r="E163" s="139"/>
      <c r="F163" s="139"/>
      <c r="G163" s="139"/>
      <c r="H163" s="139"/>
      <c r="I163" s="139"/>
      <c r="J163" s="139"/>
      <c r="K163" s="139"/>
      <c r="L163" s="140"/>
      <c r="M163" s="140"/>
      <c r="N163" s="140"/>
      <c r="O163" s="140"/>
      <c r="P163" s="140"/>
      <c r="Q163" s="140"/>
      <c r="R163" s="140"/>
      <c r="S163" s="140"/>
      <c r="T163" s="140"/>
      <c r="U163" s="140"/>
      <c r="V163" s="140"/>
      <c r="W163" s="140"/>
      <c r="AA163" s="18" t="s">
        <v>4275</v>
      </c>
      <c r="AB163" s="17" t="s">
        <v>417</v>
      </c>
      <c r="AD163" s="59"/>
    </row>
    <row r="164" spans="1:45" ht="20.25" customHeight="1" x14ac:dyDescent="0.2">
      <c r="A164" s="141" t="s">
        <v>4350</v>
      </c>
      <c r="B164" s="141"/>
      <c r="C164" s="141"/>
      <c r="D164" s="141"/>
      <c r="E164" s="141"/>
      <c r="F164" s="141"/>
      <c r="G164" s="141"/>
      <c r="H164" s="141"/>
      <c r="I164" s="141"/>
      <c r="J164" s="141"/>
      <c r="K164" s="141"/>
      <c r="L164" s="133"/>
      <c r="M164" s="133"/>
      <c r="N164" s="133"/>
      <c r="O164" s="133"/>
      <c r="P164" s="133"/>
      <c r="Q164" s="133"/>
      <c r="R164" s="133"/>
      <c r="S164" s="133"/>
      <c r="T164" s="133"/>
      <c r="U164" s="133"/>
      <c r="V164" s="133"/>
      <c r="W164" s="133"/>
      <c r="AA164" s="18" t="s">
        <v>4286</v>
      </c>
      <c r="AB164" s="17" t="s">
        <v>418</v>
      </c>
      <c r="AD164" s="59"/>
    </row>
    <row r="165" spans="1:45" ht="20.25" customHeight="1" x14ac:dyDescent="0.2">
      <c r="A165" s="310" t="s">
        <v>4345</v>
      </c>
      <c r="B165" s="310"/>
      <c r="C165" s="310"/>
      <c r="D165" s="310"/>
      <c r="E165" s="310"/>
      <c r="F165" s="310"/>
      <c r="G165" s="310"/>
      <c r="H165" s="295"/>
      <c r="I165" s="296"/>
      <c r="J165" s="283" t="s">
        <v>4273</v>
      </c>
      <c r="K165" s="284"/>
      <c r="L165" s="284"/>
      <c r="M165" s="275"/>
      <c r="N165" s="275"/>
      <c r="O165" s="283" t="s">
        <v>4274</v>
      </c>
      <c r="P165" s="284"/>
      <c r="Q165" s="284"/>
      <c r="R165" s="284"/>
      <c r="S165" s="284"/>
      <c r="T165" s="284"/>
      <c r="U165" s="284"/>
      <c r="V165" s="284"/>
      <c r="W165" s="299"/>
      <c r="X165" s="33" t="b">
        <v>0</v>
      </c>
      <c r="Y165" s="20" t="b">
        <v>0</v>
      </c>
      <c r="AA165" s="18" t="s">
        <v>215</v>
      </c>
      <c r="AB165" s="17" t="s">
        <v>419</v>
      </c>
      <c r="AC165" s="57" t="str">
        <f>IF($X$89=FALSE,"",IF(AND($X$130=TRUE,$X$131=FALSE),"",IF(X165+Y165+Z165&gt;1,"Vyberte jen jednu možnost",IF(X165+Y165+Z165=1,"","Vyberte jednu možnost"))))</f>
        <v/>
      </c>
      <c r="AD165" s="61" t="s">
        <v>4414</v>
      </c>
    </row>
    <row r="166" spans="1:45" ht="45" customHeight="1" x14ac:dyDescent="0.2">
      <c r="A166" s="289"/>
      <c r="B166" s="290"/>
      <c r="C166" s="290"/>
      <c r="D166" s="290"/>
      <c r="E166" s="290"/>
      <c r="F166" s="290"/>
      <c r="G166" s="290"/>
      <c r="H166" s="290"/>
      <c r="I166" s="290"/>
      <c r="J166" s="290"/>
      <c r="K166" s="290"/>
      <c r="L166" s="290"/>
      <c r="M166" s="290"/>
      <c r="N166" s="290"/>
      <c r="O166" s="290"/>
      <c r="P166" s="290"/>
      <c r="Q166" s="290"/>
      <c r="R166" s="290"/>
      <c r="S166" s="290"/>
      <c r="T166" s="290"/>
      <c r="U166" s="290"/>
      <c r="V166" s="290"/>
      <c r="W166" s="291"/>
      <c r="Y166" s="20"/>
      <c r="AA166" s="18" t="s">
        <v>4287</v>
      </c>
      <c r="AB166" s="17" t="s">
        <v>420</v>
      </c>
      <c r="AD166" s="62"/>
    </row>
    <row r="167" spans="1:45" ht="9" customHeight="1" x14ac:dyDescent="0.2">
      <c r="A167" s="422"/>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AA167" s="18" t="s">
        <v>216</v>
      </c>
      <c r="AB167" s="17" t="s">
        <v>421</v>
      </c>
      <c r="AD167" s="59"/>
    </row>
    <row r="168" spans="1:45" ht="24.75" customHeight="1" x14ac:dyDescent="0.2">
      <c r="A168" s="9" t="s">
        <v>250</v>
      </c>
      <c r="B168" s="178" t="s">
        <v>4333</v>
      </c>
      <c r="C168" s="179"/>
      <c r="D168" s="179"/>
      <c r="E168" s="179"/>
      <c r="F168" s="179"/>
      <c r="G168" s="179"/>
      <c r="H168" s="179"/>
      <c r="I168" s="179"/>
      <c r="J168" s="11"/>
      <c r="K168" s="11"/>
      <c r="L168" s="11"/>
      <c r="M168" s="11"/>
      <c r="N168" s="11"/>
      <c r="O168" s="11"/>
      <c r="P168" s="11"/>
      <c r="Q168" s="11"/>
      <c r="R168" s="11"/>
      <c r="S168" s="11"/>
      <c r="T168" s="11"/>
      <c r="U168" s="11"/>
      <c r="V168" s="11"/>
      <c r="W168" s="12"/>
      <c r="AA168" s="18" t="s">
        <v>217</v>
      </c>
      <c r="AB168" s="17" t="s">
        <v>422</v>
      </c>
      <c r="AD168" s="64" t="s">
        <v>4416</v>
      </c>
    </row>
    <row r="169" spans="1:45" ht="41.25" customHeight="1" x14ac:dyDescent="0.2">
      <c r="A169" s="145" t="s">
        <v>4353</v>
      </c>
      <c r="B169" s="146"/>
      <c r="C169" s="146"/>
      <c r="D169" s="146"/>
      <c r="E169" s="146"/>
      <c r="F169" s="146"/>
      <c r="G169" s="146"/>
      <c r="H169" s="146"/>
      <c r="I169" s="146"/>
      <c r="J169" s="146"/>
      <c r="K169" s="146"/>
      <c r="L169" s="147"/>
      <c r="M169" s="372" t="s">
        <v>4273</v>
      </c>
      <c r="N169" s="373"/>
      <c r="O169" s="373"/>
      <c r="P169" s="123" t="s">
        <v>4274</v>
      </c>
      <c r="Q169" s="123"/>
      <c r="R169" s="123"/>
      <c r="S169" s="123"/>
      <c r="T169" s="123"/>
      <c r="U169" s="123"/>
      <c r="V169" s="123"/>
      <c r="W169" s="124"/>
      <c r="X169" s="34" t="b">
        <v>0</v>
      </c>
      <c r="Y169" s="34" t="b">
        <v>0</v>
      </c>
      <c r="Z169" s="35"/>
      <c r="AA169" s="18" t="s">
        <v>218</v>
      </c>
      <c r="AB169" s="17" t="s">
        <v>423</v>
      </c>
      <c r="AC169" s="57" t="str">
        <f>IF(Y169+X169&gt;1,"Vyberte jen jednu možnost",IF(Y169+X169=1,"","Vyberte jednu možnost"))</f>
        <v>Vyberte jednu možnost</v>
      </c>
      <c r="AD169" s="62" t="s">
        <v>4427</v>
      </c>
    </row>
    <row r="170" spans="1:45" ht="20.25" customHeight="1" x14ac:dyDescent="0.2">
      <c r="A170" s="267" t="s">
        <v>59</v>
      </c>
      <c r="B170" s="267"/>
      <c r="C170" s="267"/>
      <c r="D170" s="267"/>
      <c r="E170" s="267"/>
      <c r="F170" s="414"/>
      <c r="G170" s="414"/>
      <c r="H170" s="414"/>
      <c r="I170" s="414"/>
      <c r="J170" s="414"/>
      <c r="K170" s="414"/>
      <c r="L170" s="414"/>
      <c r="M170" s="414"/>
      <c r="N170" s="414"/>
      <c r="O170" s="264" t="s">
        <v>43</v>
      </c>
      <c r="P170" s="264"/>
      <c r="Q170" s="264"/>
      <c r="R170" s="297"/>
      <c r="S170" s="297"/>
      <c r="T170" s="297"/>
      <c r="U170" s="297"/>
      <c r="V170" s="297"/>
      <c r="W170" s="297"/>
      <c r="AA170" s="18" t="s">
        <v>219</v>
      </c>
      <c r="AB170" s="17" t="s">
        <v>424</v>
      </c>
      <c r="AD170" s="59"/>
    </row>
    <row r="171" spans="1:45" ht="20.25" customHeight="1" x14ac:dyDescent="0.2">
      <c r="A171" s="267"/>
      <c r="B171" s="267"/>
      <c r="C171" s="267"/>
      <c r="D171" s="267"/>
      <c r="E171" s="267"/>
      <c r="F171" s="414"/>
      <c r="G171" s="414"/>
      <c r="H171" s="414"/>
      <c r="I171" s="414"/>
      <c r="J171" s="414"/>
      <c r="K171" s="414"/>
      <c r="L171" s="414"/>
      <c r="M171" s="414"/>
      <c r="N171" s="414"/>
      <c r="O171" s="264" t="s">
        <v>51</v>
      </c>
      <c r="P171" s="264"/>
      <c r="Q171" s="264"/>
      <c r="R171" s="297"/>
      <c r="S171" s="297"/>
      <c r="T171" s="297"/>
      <c r="U171" s="297"/>
      <c r="V171" s="297"/>
      <c r="W171" s="297"/>
      <c r="AA171" s="18" t="s">
        <v>220</v>
      </c>
      <c r="AB171" s="17" t="s">
        <v>425</v>
      </c>
      <c r="AD171" s="59"/>
    </row>
    <row r="172" spans="1:45" ht="20.25" customHeight="1" x14ac:dyDescent="0.2">
      <c r="A172" s="264" t="s">
        <v>4382</v>
      </c>
      <c r="B172" s="264"/>
      <c r="C172" s="264"/>
      <c r="D172" s="264"/>
      <c r="E172" s="264"/>
      <c r="F172" s="356" t="s">
        <v>4492</v>
      </c>
      <c r="G172" s="356"/>
      <c r="H172" s="356"/>
      <c r="I172" s="266"/>
      <c r="J172" s="266"/>
      <c r="K172" s="266"/>
      <c r="L172" s="386" t="s">
        <v>4493</v>
      </c>
      <c r="M172" s="386"/>
      <c r="N172" s="386"/>
      <c r="O172" s="266"/>
      <c r="P172" s="266"/>
      <c r="Q172" s="266"/>
      <c r="R172" s="387" t="s">
        <v>4383</v>
      </c>
      <c r="S172" s="387"/>
      <c r="T172" s="387"/>
      <c r="U172" s="275"/>
      <c r="V172" s="275"/>
      <c r="W172" s="275"/>
      <c r="AA172" s="18" t="s">
        <v>221</v>
      </c>
      <c r="AB172" s="17" t="s">
        <v>426</v>
      </c>
      <c r="AC172" s="58" t="str">
        <f>IF(OR(ISERROR(VALUE(H172)),ISERROR(VALUE(N172))),"Zadejte ve formátu RČ","")</f>
        <v/>
      </c>
      <c r="AD172" s="59"/>
      <c r="AN172" s="3"/>
      <c r="AO172" s="3"/>
      <c r="AP172" s="3"/>
      <c r="AQ172" s="3"/>
      <c r="AR172" s="3"/>
      <c r="AS172" s="3"/>
    </row>
    <row r="173" spans="1:45" s="3" customFormat="1" ht="20.25" customHeight="1" x14ac:dyDescent="0.2">
      <c r="A173" s="169" t="s">
        <v>4295</v>
      </c>
      <c r="B173" s="170"/>
      <c r="C173" s="170"/>
      <c r="D173" s="170"/>
      <c r="E173" s="171"/>
      <c r="F173" s="135"/>
      <c r="G173" s="135"/>
      <c r="H173" s="135"/>
      <c r="I173" s="135"/>
      <c r="J173" s="135"/>
      <c r="K173" s="135"/>
      <c r="L173" s="135"/>
      <c r="M173" s="135"/>
      <c r="N173" s="135"/>
      <c r="O173" s="135"/>
      <c r="P173" s="135"/>
      <c r="Q173" s="135"/>
      <c r="R173" s="135"/>
      <c r="S173" s="135"/>
      <c r="T173" s="135"/>
      <c r="U173" s="135"/>
      <c r="V173" s="135"/>
      <c r="W173" s="135"/>
      <c r="X173" s="20"/>
      <c r="Y173" s="2"/>
      <c r="Z173" s="45"/>
      <c r="AA173" s="18" t="s">
        <v>222</v>
      </c>
      <c r="AB173" s="17" t="s">
        <v>427</v>
      </c>
      <c r="AC173" s="2"/>
      <c r="AD173" s="59"/>
      <c r="AE173" s="2"/>
      <c r="AF173" s="2"/>
      <c r="AG173" s="20"/>
      <c r="AH173" s="2"/>
      <c r="AI173" s="2"/>
    </row>
    <row r="174" spans="1:45" s="3" customFormat="1" ht="20.25" customHeight="1" x14ac:dyDescent="0.2">
      <c r="A174" s="169" t="s">
        <v>4296</v>
      </c>
      <c r="B174" s="170"/>
      <c r="C174" s="170"/>
      <c r="D174" s="170"/>
      <c r="E174" s="171"/>
      <c r="F174" s="135"/>
      <c r="G174" s="135"/>
      <c r="H174" s="135"/>
      <c r="I174" s="135"/>
      <c r="J174" s="135"/>
      <c r="K174" s="135"/>
      <c r="L174" s="135"/>
      <c r="M174" s="135"/>
      <c r="N174" s="135"/>
      <c r="O174" s="135"/>
      <c r="P174" s="135"/>
      <c r="Q174" s="135"/>
      <c r="R174" s="135"/>
      <c r="S174" s="135"/>
      <c r="T174" s="135"/>
      <c r="U174" s="135"/>
      <c r="V174" s="135"/>
      <c r="W174" s="135"/>
      <c r="X174" s="20"/>
      <c r="Y174" s="2"/>
      <c r="Z174" s="45"/>
      <c r="AA174" s="18" t="s">
        <v>223</v>
      </c>
      <c r="AB174" s="17" t="s">
        <v>428</v>
      </c>
      <c r="AC174" s="2"/>
      <c r="AD174" s="59"/>
      <c r="AG174" s="22"/>
    </row>
    <row r="175" spans="1:45" ht="20.25" customHeight="1" x14ac:dyDescent="0.2">
      <c r="A175" s="132" t="s">
        <v>4354</v>
      </c>
      <c r="B175" s="132"/>
      <c r="C175" s="132"/>
      <c r="D175" s="132"/>
      <c r="E175" s="132"/>
      <c r="F175" s="144"/>
      <c r="G175" s="144"/>
      <c r="H175" s="144"/>
      <c r="I175" s="144"/>
      <c r="J175" s="144"/>
      <c r="K175" s="144"/>
      <c r="L175" s="144"/>
      <c r="M175" s="144"/>
      <c r="N175" s="144"/>
      <c r="O175" s="144"/>
      <c r="P175" s="144"/>
      <c r="Q175" s="144"/>
      <c r="R175" s="144"/>
      <c r="S175" s="144"/>
      <c r="T175" s="144"/>
      <c r="U175" s="144"/>
      <c r="V175" s="144"/>
      <c r="W175" s="144"/>
      <c r="AA175" s="18" t="s">
        <v>224</v>
      </c>
      <c r="AB175" s="17" t="s">
        <v>429</v>
      </c>
      <c r="AD175" s="76" t="s">
        <v>4490</v>
      </c>
    </row>
    <row r="176" spans="1:45" ht="20.25" customHeight="1" x14ac:dyDescent="0.2">
      <c r="A176" s="132"/>
      <c r="B176" s="132"/>
      <c r="C176" s="132"/>
      <c r="D176" s="132"/>
      <c r="E176" s="132"/>
      <c r="F176" s="144"/>
      <c r="G176" s="144"/>
      <c r="H176" s="144"/>
      <c r="I176" s="144"/>
      <c r="J176" s="144"/>
      <c r="K176" s="144"/>
      <c r="L176" s="144"/>
      <c r="M176" s="144"/>
      <c r="N176" s="144"/>
      <c r="O176" s="144"/>
      <c r="P176" s="144"/>
      <c r="Q176" s="144"/>
      <c r="R176" s="144"/>
      <c r="S176" s="144"/>
      <c r="T176" s="144"/>
      <c r="U176" s="144"/>
      <c r="V176" s="144"/>
      <c r="W176" s="144"/>
      <c r="AA176" s="18" t="s">
        <v>225</v>
      </c>
      <c r="AB176" s="17" t="s">
        <v>430</v>
      </c>
      <c r="AD176" s="59"/>
    </row>
    <row r="177" spans="1:45" ht="20.25" customHeight="1" x14ac:dyDescent="0.2">
      <c r="A177" s="132" t="s">
        <v>12</v>
      </c>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AA177" s="18" t="s">
        <v>226</v>
      </c>
      <c r="AB177" s="17" t="s">
        <v>431</v>
      </c>
      <c r="AD177" s="59"/>
    </row>
    <row r="178" spans="1:45" ht="20.25" customHeight="1" x14ac:dyDescent="0.2">
      <c r="A178" s="273" t="s">
        <v>5</v>
      </c>
      <c r="B178" s="273"/>
      <c r="C178" s="273"/>
      <c r="D178" s="144"/>
      <c r="E178" s="144"/>
      <c r="F178" s="144"/>
      <c r="G178" s="144"/>
      <c r="H178" s="144"/>
      <c r="I178" s="144"/>
      <c r="J178" s="144"/>
      <c r="K178" s="144"/>
      <c r="L178" s="144"/>
      <c r="M178" s="144"/>
      <c r="N178" s="144"/>
      <c r="O178" s="144"/>
      <c r="P178" s="144"/>
      <c r="Q178" s="144"/>
      <c r="R178" s="144"/>
      <c r="S178" s="144"/>
      <c r="T178" s="144"/>
      <c r="U178" s="10" t="s">
        <v>4</v>
      </c>
      <c r="V178" s="269"/>
      <c r="W178" s="269"/>
      <c r="AA178" s="18" t="s">
        <v>227</v>
      </c>
      <c r="AB178" s="17" t="s">
        <v>432</v>
      </c>
      <c r="AD178" s="59"/>
    </row>
    <row r="179" spans="1:45" ht="20.25" customHeight="1" x14ac:dyDescent="0.2">
      <c r="A179" s="273" t="s">
        <v>6</v>
      </c>
      <c r="B179" s="273"/>
      <c r="C179" s="273"/>
      <c r="D179" s="144"/>
      <c r="E179" s="144"/>
      <c r="F179" s="144"/>
      <c r="G179" s="144"/>
      <c r="H179" s="144"/>
      <c r="I179" s="144"/>
      <c r="J179" s="144"/>
      <c r="K179" s="144"/>
      <c r="L179" s="144"/>
      <c r="M179" s="144"/>
      <c r="N179" s="144"/>
      <c r="O179" s="144"/>
      <c r="P179" s="144"/>
      <c r="Q179" s="144"/>
      <c r="R179" s="10" t="s">
        <v>7</v>
      </c>
      <c r="S179" s="140"/>
      <c r="T179" s="140"/>
      <c r="U179" s="10" t="s">
        <v>8</v>
      </c>
      <c r="V179" s="140"/>
      <c r="W179" s="140"/>
      <c r="AA179" s="18" t="s">
        <v>228</v>
      </c>
      <c r="AB179" s="17" t="s">
        <v>433</v>
      </c>
      <c r="AD179" s="59"/>
    </row>
    <row r="180" spans="1:45" ht="20.25" customHeight="1" x14ac:dyDescent="0.2">
      <c r="A180" s="273" t="s">
        <v>40</v>
      </c>
      <c r="B180" s="273"/>
      <c r="C180" s="273"/>
      <c r="D180" s="144"/>
      <c r="E180" s="144"/>
      <c r="F180" s="144"/>
      <c r="G180" s="144"/>
      <c r="H180" s="144"/>
      <c r="I180" s="144"/>
      <c r="J180" s="144"/>
      <c r="K180" s="144"/>
      <c r="L180" s="144"/>
      <c r="M180" s="144"/>
      <c r="N180" s="144"/>
      <c r="O180" s="144"/>
      <c r="P180" s="144"/>
      <c r="Q180" s="144"/>
      <c r="R180" s="144"/>
      <c r="S180" s="144"/>
      <c r="T180" s="144"/>
      <c r="U180" s="144"/>
      <c r="V180" s="144"/>
      <c r="W180" s="144"/>
      <c r="AA180" s="18" t="s">
        <v>229</v>
      </c>
      <c r="AB180" s="17" t="s">
        <v>434</v>
      </c>
      <c r="AD180" s="76" t="s">
        <v>4490</v>
      </c>
    </row>
    <row r="181" spans="1:45" ht="20.25" customHeight="1" x14ac:dyDescent="0.2">
      <c r="A181" s="320" t="s">
        <v>4343</v>
      </c>
      <c r="B181" s="320"/>
      <c r="C181" s="320"/>
      <c r="D181" s="144"/>
      <c r="E181" s="144"/>
      <c r="F181" s="144"/>
      <c r="G181" s="144"/>
      <c r="H181" s="144"/>
      <c r="I181" s="144"/>
      <c r="J181" s="144"/>
      <c r="K181" s="144"/>
      <c r="L181" s="144"/>
      <c r="M181" s="144"/>
      <c r="N181" s="144"/>
      <c r="O181" s="144"/>
      <c r="P181" s="144"/>
      <c r="Q181" s="144"/>
      <c r="R181" s="144"/>
      <c r="S181" s="144"/>
      <c r="T181" s="144"/>
      <c r="U181" s="144"/>
      <c r="V181" s="144"/>
      <c r="W181" s="144"/>
      <c r="AA181" s="18" t="s">
        <v>230</v>
      </c>
      <c r="AB181" s="17" t="s">
        <v>435</v>
      </c>
      <c r="AD181" s="59"/>
    </row>
    <row r="182" spans="1:45" ht="20.25" customHeight="1" x14ac:dyDescent="0.2">
      <c r="A182" s="320"/>
      <c r="B182" s="320"/>
      <c r="C182" s="320"/>
      <c r="D182" s="144"/>
      <c r="E182" s="144"/>
      <c r="F182" s="144"/>
      <c r="G182" s="144"/>
      <c r="H182" s="144"/>
      <c r="I182" s="144"/>
      <c r="J182" s="144"/>
      <c r="K182" s="144"/>
      <c r="L182" s="144"/>
      <c r="M182" s="144"/>
      <c r="N182" s="144"/>
      <c r="O182" s="144"/>
      <c r="P182" s="144"/>
      <c r="Q182" s="144"/>
      <c r="R182" s="144"/>
      <c r="S182" s="144"/>
      <c r="T182" s="144"/>
      <c r="U182" s="144"/>
      <c r="V182" s="144"/>
      <c r="W182" s="144"/>
      <c r="AA182" s="18" t="s">
        <v>231</v>
      </c>
      <c r="AB182" s="17" t="s">
        <v>436</v>
      </c>
      <c r="AD182" s="59"/>
    </row>
    <row r="183" spans="1:45" ht="20.25" customHeight="1" x14ac:dyDescent="0.2">
      <c r="A183" s="320"/>
      <c r="B183" s="320"/>
      <c r="C183" s="320"/>
      <c r="D183" s="144"/>
      <c r="E183" s="144"/>
      <c r="F183" s="144"/>
      <c r="G183" s="144"/>
      <c r="H183" s="144"/>
      <c r="I183" s="144"/>
      <c r="J183" s="144"/>
      <c r="K183" s="144"/>
      <c r="L183" s="144"/>
      <c r="M183" s="144"/>
      <c r="N183" s="144"/>
      <c r="O183" s="144"/>
      <c r="P183" s="144"/>
      <c r="Q183" s="144"/>
      <c r="R183" s="144"/>
      <c r="S183" s="144"/>
      <c r="T183" s="144"/>
      <c r="U183" s="144"/>
      <c r="V183" s="144"/>
      <c r="W183" s="144"/>
      <c r="AA183" s="18" t="s">
        <v>232</v>
      </c>
      <c r="AB183" s="17" t="s">
        <v>437</v>
      </c>
      <c r="AD183" s="59"/>
    </row>
    <row r="184" spans="1:45" ht="20.25" customHeight="1" x14ac:dyDescent="0.2">
      <c r="A184" s="132" t="s">
        <v>4334</v>
      </c>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AA184" s="18" t="s">
        <v>233</v>
      </c>
      <c r="AB184" s="17" t="s">
        <v>438</v>
      </c>
      <c r="AD184" s="59"/>
    </row>
    <row r="185" spans="1:45" ht="20.25" customHeight="1" x14ac:dyDescent="0.2">
      <c r="A185" s="347" t="s">
        <v>4357</v>
      </c>
      <c r="B185" s="348"/>
      <c r="C185" s="348"/>
      <c r="D185" s="348"/>
      <c r="E185" s="349"/>
      <c r="F185" s="114"/>
      <c r="G185" s="114"/>
      <c r="H185" s="114"/>
      <c r="I185" s="114"/>
      <c r="J185" s="114"/>
      <c r="K185" s="114"/>
      <c r="L185" s="114"/>
      <c r="M185" s="114"/>
      <c r="N185" s="114"/>
      <c r="O185" s="114"/>
      <c r="P185" s="114"/>
      <c r="Q185" s="114"/>
      <c r="R185" s="114"/>
      <c r="S185" s="114"/>
      <c r="T185" s="114"/>
      <c r="U185" s="114"/>
      <c r="V185" s="114"/>
      <c r="W185" s="114"/>
      <c r="AA185" s="18" t="s">
        <v>234</v>
      </c>
      <c r="AB185" s="17" t="s">
        <v>439</v>
      </c>
      <c r="AD185" s="76" t="s">
        <v>4490</v>
      </c>
    </row>
    <row r="186" spans="1:45" ht="20.25" customHeight="1" x14ac:dyDescent="0.2">
      <c r="A186" s="350"/>
      <c r="B186" s="351"/>
      <c r="C186" s="351"/>
      <c r="D186" s="351"/>
      <c r="E186" s="352"/>
      <c r="F186" s="114"/>
      <c r="G186" s="114"/>
      <c r="H186" s="114"/>
      <c r="I186" s="114"/>
      <c r="J186" s="114"/>
      <c r="K186" s="114"/>
      <c r="L186" s="114"/>
      <c r="M186" s="114"/>
      <c r="N186" s="114"/>
      <c r="O186" s="114"/>
      <c r="P186" s="114"/>
      <c r="Q186" s="114"/>
      <c r="R186" s="114"/>
      <c r="S186" s="114"/>
      <c r="T186" s="114"/>
      <c r="U186" s="114"/>
      <c r="V186" s="114"/>
      <c r="W186" s="114"/>
      <c r="AA186" s="18" t="s">
        <v>235</v>
      </c>
      <c r="AB186" s="17" t="s">
        <v>440</v>
      </c>
      <c r="AD186" s="59"/>
    </row>
    <row r="187" spans="1:45" ht="20.25" customHeight="1" x14ac:dyDescent="0.2">
      <c r="A187" s="353"/>
      <c r="B187" s="354"/>
      <c r="C187" s="354"/>
      <c r="D187" s="354"/>
      <c r="E187" s="355"/>
      <c r="F187" s="114"/>
      <c r="G187" s="114"/>
      <c r="H187" s="114"/>
      <c r="I187" s="114"/>
      <c r="J187" s="114"/>
      <c r="K187" s="114"/>
      <c r="L187" s="114"/>
      <c r="M187" s="114"/>
      <c r="N187" s="114"/>
      <c r="O187" s="114"/>
      <c r="P187" s="114"/>
      <c r="Q187" s="114"/>
      <c r="R187" s="114"/>
      <c r="S187" s="114"/>
      <c r="T187" s="114"/>
      <c r="U187" s="114"/>
      <c r="V187" s="114"/>
      <c r="W187" s="114"/>
      <c r="AA187" s="18" t="s">
        <v>236</v>
      </c>
      <c r="AB187" s="17" t="s">
        <v>441</v>
      </c>
      <c r="AD187" s="59"/>
    </row>
    <row r="188" spans="1:45" ht="20.25" customHeight="1" x14ac:dyDescent="0.2">
      <c r="A188" s="273" t="s">
        <v>61</v>
      </c>
      <c r="B188" s="273"/>
      <c r="C188" s="273"/>
      <c r="D188" s="273"/>
      <c r="E188" s="273"/>
      <c r="F188" s="129"/>
      <c r="G188" s="129"/>
      <c r="H188" s="129"/>
      <c r="I188" s="263" t="s">
        <v>62</v>
      </c>
      <c r="J188" s="263"/>
      <c r="K188" s="263"/>
      <c r="L188" s="263"/>
      <c r="M188" s="131"/>
      <c r="N188" s="131"/>
      <c r="O188" s="131"/>
      <c r="P188" s="131"/>
      <c r="Q188" s="273" t="s">
        <v>63</v>
      </c>
      <c r="R188" s="273"/>
      <c r="S188" s="273"/>
      <c r="T188" s="273"/>
      <c r="U188" s="131"/>
      <c r="V188" s="131"/>
      <c r="W188" s="131"/>
      <c r="X188" s="20" t="b">
        <v>0</v>
      </c>
      <c r="Y188" s="20" t="b">
        <v>0</v>
      </c>
      <c r="Z188" s="67" t="b">
        <v>0</v>
      </c>
      <c r="AA188" s="18" t="s">
        <v>237</v>
      </c>
      <c r="AB188" s="17" t="s">
        <v>442</v>
      </c>
      <c r="AC188" s="57" t="str">
        <f>IF(OR(F189&lt;&gt;"",X188+Y188+Z188&gt;1),"",IF(AND(F189="",X188+Y188+Z188=0),"Vyberte alespoň jednu možnost",""))</f>
        <v>Vyberte alespoň jednu možnost</v>
      </c>
      <c r="AD188" s="59"/>
    </row>
    <row r="189" spans="1:45" ht="20.25" customHeight="1" x14ac:dyDescent="0.2">
      <c r="A189" s="273" t="s">
        <v>4358</v>
      </c>
      <c r="B189" s="273"/>
      <c r="C189" s="273"/>
      <c r="D189" s="273"/>
      <c r="E189" s="273"/>
      <c r="F189" s="133"/>
      <c r="G189" s="133"/>
      <c r="H189" s="133"/>
      <c r="I189" s="133"/>
      <c r="J189" s="133"/>
      <c r="K189" s="133"/>
      <c r="L189" s="133"/>
      <c r="M189" s="133"/>
      <c r="N189" s="133"/>
      <c r="O189" s="133"/>
      <c r="P189" s="133"/>
      <c r="Q189" s="133"/>
      <c r="R189" s="133"/>
      <c r="S189" s="133"/>
      <c r="T189" s="133"/>
      <c r="U189" s="133"/>
      <c r="V189" s="133"/>
      <c r="W189" s="133"/>
      <c r="AA189" s="18" t="s">
        <v>238</v>
      </c>
      <c r="AB189" s="17" t="s">
        <v>443</v>
      </c>
      <c r="AD189" s="59"/>
    </row>
    <row r="190" spans="1:45" ht="20.25" customHeight="1" x14ac:dyDescent="0.2">
      <c r="A190" s="115" t="s">
        <v>4299</v>
      </c>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AA190" s="18" t="s">
        <v>239</v>
      </c>
      <c r="AB190" s="17" t="s">
        <v>444</v>
      </c>
      <c r="AD190" s="59"/>
      <c r="AP190" s="1"/>
      <c r="AQ190" s="1"/>
      <c r="AR190" s="1"/>
      <c r="AS190" s="1"/>
    </row>
    <row r="191" spans="1:45" ht="20.25" customHeight="1" x14ac:dyDescent="0.2">
      <c r="A191" s="283" t="s">
        <v>4377</v>
      </c>
      <c r="B191" s="284"/>
      <c r="C191" s="284"/>
      <c r="D191" s="284"/>
      <c r="E191" s="284"/>
      <c r="F191" s="284"/>
      <c r="G191" s="284"/>
      <c r="H191" s="284"/>
      <c r="I191" s="284"/>
      <c r="J191" s="284"/>
      <c r="K191" s="284"/>
      <c r="L191" s="299"/>
      <c r="M191" s="41"/>
      <c r="N191" s="52" t="s">
        <v>4273</v>
      </c>
      <c r="O191" s="53"/>
      <c r="P191" s="123" t="s">
        <v>4274</v>
      </c>
      <c r="Q191" s="123"/>
      <c r="R191" s="123"/>
      <c r="S191" s="123"/>
      <c r="T191" s="123"/>
      <c r="U191" s="123"/>
      <c r="V191" s="123"/>
      <c r="W191" s="124"/>
      <c r="X191" s="20" t="b">
        <v>0</v>
      </c>
      <c r="Y191" s="20" t="b">
        <v>0</v>
      </c>
      <c r="AA191" s="18" t="s">
        <v>240</v>
      </c>
      <c r="AB191" s="17" t="s">
        <v>445</v>
      </c>
      <c r="AC191" s="57" t="str">
        <f>IF(Y191+X191&gt;1,"Vyberte jen jednu možnost",IF(Y191+X191=1,"","Vyberte jednu možnost"))</f>
        <v>Vyberte jednu možnost</v>
      </c>
      <c r="AD191" s="62" t="s">
        <v>4428</v>
      </c>
      <c r="AP191" s="1"/>
      <c r="AQ191" s="1"/>
      <c r="AR191" s="1"/>
      <c r="AS191" s="1"/>
    </row>
    <row r="192" spans="1:45" ht="20.25" customHeight="1" x14ac:dyDescent="0.2">
      <c r="A192" s="332" t="s">
        <v>4359</v>
      </c>
      <c r="B192" s="333"/>
      <c r="C192" s="333"/>
      <c r="D192" s="333"/>
      <c r="E192" s="333"/>
      <c r="F192" s="333"/>
      <c r="G192" s="333"/>
      <c r="H192" s="333"/>
      <c r="I192" s="333"/>
      <c r="J192" s="333"/>
      <c r="K192" s="333"/>
      <c r="L192" s="334"/>
      <c r="M192" s="41"/>
      <c r="N192" s="52" t="s">
        <v>4273</v>
      </c>
      <c r="O192" s="53"/>
      <c r="P192" s="123" t="s">
        <v>4274</v>
      </c>
      <c r="Q192" s="123"/>
      <c r="R192" s="123"/>
      <c r="S192" s="123"/>
      <c r="T192" s="123"/>
      <c r="U192" s="123"/>
      <c r="V192" s="123"/>
      <c r="W192" s="124"/>
      <c r="X192" s="20" t="b">
        <v>0</v>
      </c>
      <c r="Y192" s="20" t="b">
        <v>0</v>
      </c>
      <c r="AA192" s="18" t="s">
        <v>241</v>
      </c>
      <c r="AB192" s="17" t="s">
        <v>446</v>
      </c>
      <c r="AC192" s="57" t="str">
        <f>IF(Y192+X192&gt;1,"Vyberte jen jednu možnost",IF(Y192+X192=1,"","Vyberte jednu možnost"))</f>
        <v>Vyberte jednu možnost</v>
      </c>
      <c r="AD192" s="62" t="s">
        <v>4415</v>
      </c>
      <c r="AP192" s="1"/>
      <c r="AQ192" s="1"/>
      <c r="AR192" s="1"/>
      <c r="AS192" s="1"/>
    </row>
    <row r="193" spans="1:45" ht="60.75" customHeight="1" x14ac:dyDescent="0.2">
      <c r="A193" s="360"/>
      <c r="B193" s="361"/>
      <c r="C193" s="361"/>
      <c r="D193" s="361"/>
      <c r="E193" s="361"/>
      <c r="F193" s="361"/>
      <c r="G193" s="361"/>
      <c r="H193" s="361"/>
      <c r="I193" s="361"/>
      <c r="J193" s="361"/>
      <c r="K193" s="361"/>
      <c r="L193" s="361"/>
      <c r="M193" s="361"/>
      <c r="N193" s="361"/>
      <c r="O193" s="361"/>
      <c r="P193" s="361"/>
      <c r="Q193" s="361"/>
      <c r="R193" s="361"/>
      <c r="S193" s="361"/>
      <c r="T193" s="361"/>
      <c r="U193" s="361"/>
      <c r="V193" s="361"/>
      <c r="W193" s="362"/>
      <c r="AA193" s="18" t="s">
        <v>242</v>
      </c>
      <c r="AB193" s="17" t="s">
        <v>447</v>
      </c>
      <c r="AD193" s="59"/>
      <c r="AP193" s="1"/>
      <c r="AQ193" s="1"/>
      <c r="AR193" s="1"/>
      <c r="AS193" s="1"/>
    </row>
    <row r="194" spans="1:45" ht="77.25" customHeight="1" x14ac:dyDescent="0.2">
      <c r="A194" s="395" t="s">
        <v>4418</v>
      </c>
      <c r="B194" s="396"/>
      <c r="C194" s="396"/>
      <c r="D194" s="396"/>
      <c r="E194" s="396"/>
      <c r="F194" s="396"/>
      <c r="G194" s="396"/>
      <c r="H194" s="396"/>
      <c r="I194" s="396"/>
      <c r="J194" s="396"/>
      <c r="K194" s="396"/>
      <c r="L194" s="397"/>
      <c r="M194" s="42"/>
      <c r="N194" s="55" t="s">
        <v>4273</v>
      </c>
      <c r="O194" s="56"/>
      <c r="P194" s="393" t="s">
        <v>4274</v>
      </c>
      <c r="Q194" s="393"/>
      <c r="R194" s="393"/>
      <c r="S194" s="393"/>
      <c r="T194" s="393"/>
      <c r="U194" s="393"/>
      <c r="V194" s="393"/>
      <c r="W194" s="394"/>
      <c r="X194" s="20" t="b">
        <v>0</v>
      </c>
      <c r="Y194" s="20" t="b">
        <v>0</v>
      </c>
      <c r="AA194" s="18" t="s">
        <v>243</v>
      </c>
      <c r="AB194" s="17" t="s">
        <v>448</v>
      </c>
      <c r="AC194" s="57" t="str">
        <f>IF(Y194+X194&gt;1,"Vyberte jen jednu možnost",IF(Y194+X194=1,"","Vyberte jednu možnost"))</f>
        <v>Vyberte jednu možnost</v>
      </c>
      <c r="AD194" s="62" t="s">
        <v>4429</v>
      </c>
      <c r="AP194" s="1"/>
      <c r="AQ194" s="1"/>
      <c r="AR194" s="1"/>
      <c r="AS194" s="1"/>
    </row>
    <row r="195" spans="1:45" ht="60.75" customHeight="1" x14ac:dyDescent="0.2">
      <c r="A195" s="360"/>
      <c r="B195" s="361"/>
      <c r="C195" s="361"/>
      <c r="D195" s="361"/>
      <c r="E195" s="361"/>
      <c r="F195" s="361"/>
      <c r="G195" s="361"/>
      <c r="H195" s="361"/>
      <c r="I195" s="361"/>
      <c r="J195" s="361"/>
      <c r="K195" s="361"/>
      <c r="L195" s="361"/>
      <c r="M195" s="361"/>
      <c r="N195" s="361"/>
      <c r="O195" s="361"/>
      <c r="P195" s="361"/>
      <c r="Q195" s="361"/>
      <c r="R195" s="361"/>
      <c r="S195" s="361"/>
      <c r="T195" s="361"/>
      <c r="U195" s="361"/>
      <c r="V195" s="361"/>
      <c r="W195" s="362"/>
      <c r="AA195" s="18" t="s">
        <v>244</v>
      </c>
      <c r="AB195" s="17" t="s">
        <v>449</v>
      </c>
      <c r="AD195" s="59"/>
      <c r="AP195" s="1"/>
      <c r="AQ195" s="1"/>
      <c r="AR195" s="1"/>
      <c r="AS195" s="1"/>
    </row>
    <row r="196" spans="1:45" ht="20.25" customHeight="1" x14ac:dyDescent="0.2">
      <c r="A196" s="115" t="s">
        <v>53</v>
      </c>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AA196" s="24" t="s">
        <v>4288</v>
      </c>
      <c r="AB196" s="17" t="s">
        <v>450</v>
      </c>
      <c r="AD196" s="59"/>
    </row>
    <row r="197" spans="1:45" ht="20.25" customHeight="1" x14ac:dyDescent="0.2">
      <c r="A197" s="273" t="s">
        <v>4346</v>
      </c>
      <c r="B197" s="273"/>
      <c r="C197" s="273"/>
      <c r="D197" s="273"/>
      <c r="E197" s="273"/>
      <c r="F197" s="273"/>
      <c r="G197" s="273"/>
      <c r="H197" s="205"/>
      <c r="I197" s="207"/>
      <c r="J197" s="172" t="s">
        <v>4273</v>
      </c>
      <c r="K197" s="173"/>
      <c r="L197" s="173"/>
      <c r="M197" s="131"/>
      <c r="N197" s="131"/>
      <c r="O197" s="172" t="s">
        <v>4274</v>
      </c>
      <c r="P197" s="173"/>
      <c r="Q197" s="173"/>
      <c r="R197" s="173"/>
      <c r="S197" s="173"/>
      <c r="T197" s="173"/>
      <c r="U197" s="173"/>
      <c r="V197" s="173"/>
      <c r="W197" s="174"/>
      <c r="X197" s="20" t="b">
        <v>0</v>
      </c>
      <c r="Y197" s="20" t="b">
        <v>0</v>
      </c>
      <c r="AA197" s="24" t="s">
        <v>4289</v>
      </c>
      <c r="AB197" s="17" t="s">
        <v>451</v>
      </c>
      <c r="AC197" s="57" t="str">
        <f>IF(Y197+X197&gt;1,"Vyberte jen jednu možnost",IF(Y197+X197=1,"","Vyberte jednu možnost"))</f>
        <v>Vyberte jednu možnost</v>
      </c>
      <c r="AD197" s="62" t="s">
        <v>4430</v>
      </c>
    </row>
    <row r="198" spans="1:45" ht="20.25" customHeight="1" x14ac:dyDescent="0.2">
      <c r="A198" s="273" t="s">
        <v>255</v>
      </c>
      <c r="B198" s="273"/>
      <c r="C198" s="273"/>
      <c r="D198" s="273"/>
      <c r="E198" s="273"/>
      <c r="F198" s="273"/>
      <c r="G198" s="273"/>
      <c r="H198" s="273"/>
      <c r="I198" s="273"/>
      <c r="J198" s="273"/>
      <c r="K198" s="273"/>
      <c r="L198" s="133"/>
      <c r="M198" s="133"/>
      <c r="N198" s="133"/>
      <c r="O198" s="133"/>
      <c r="P198" s="133"/>
      <c r="Q198" s="133"/>
      <c r="R198" s="133"/>
      <c r="S198" s="133"/>
      <c r="T198" s="133"/>
      <c r="U198" s="133"/>
      <c r="V198" s="133"/>
      <c r="W198" s="133"/>
      <c r="AA198" s="24" t="s">
        <v>245</v>
      </c>
      <c r="AB198" s="17" t="s">
        <v>452</v>
      </c>
      <c r="AD198" s="59"/>
    </row>
    <row r="199" spans="1:45" ht="30.75" customHeight="1" x14ac:dyDescent="0.2">
      <c r="A199" s="139" t="s">
        <v>54</v>
      </c>
      <c r="B199" s="139"/>
      <c r="C199" s="139"/>
      <c r="D199" s="139"/>
      <c r="E199" s="139"/>
      <c r="F199" s="139"/>
      <c r="G199" s="139"/>
      <c r="H199" s="139"/>
      <c r="I199" s="139"/>
      <c r="J199" s="139"/>
      <c r="K199" s="139"/>
      <c r="L199" s="140"/>
      <c r="M199" s="140"/>
      <c r="N199" s="140"/>
      <c r="O199" s="140"/>
      <c r="P199" s="140"/>
      <c r="Q199" s="140"/>
      <c r="R199" s="140"/>
      <c r="S199" s="140"/>
      <c r="T199" s="140"/>
      <c r="U199" s="140"/>
      <c r="V199" s="140"/>
      <c r="W199" s="140"/>
      <c r="AA199" s="24" t="s">
        <v>246</v>
      </c>
      <c r="AB199" s="17" t="s">
        <v>453</v>
      </c>
      <c r="AD199" s="59"/>
    </row>
    <row r="200" spans="1:45" ht="20.25" customHeight="1" x14ac:dyDescent="0.2">
      <c r="A200" s="141" t="s">
        <v>4350</v>
      </c>
      <c r="B200" s="141"/>
      <c r="C200" s="141"/>
      <c r="D200" s="141"/>
      <c r="E200" s="141"/>
      <c r="F200" s="141"/>
      <c r="G200" s="141"/>
      <c r="H200" s="141"/>
      <c r="I200" s="141"/>
      <c r="J200" s="141"/>
      <c r="K200" s="141"/>
      <c r="L200" s="133"/>
      <c r="M200" s="133"/>
      <c r="N200" s="133"/>
      <c r="O200" s="133"/>
      <c r="P200" s="133"/>
      <c r="Q200" s="133"/>
      <c r="R200" s="133"/>
      <c r="S200" s="133"/>
      <c r="T200" s="133"/>
      <c r="U200" s="133"/>
      <c r="V200" s="133"/>
      <c r="W200" s="133"/>
      <c r="AA200" s="24" t="s">
        <v>247</v>
      </c>
      <c r="AB200" s="17" t="s">
        <v>454</v>
      </c>
      <c r="AD200" s="59"/>
    </row>
    <row r="201" spans="1:45" ht="20.25" customHeight="1" x14ac:dyDescent="0.2">
      <c r="A201" s="310" t="s">
        <v>4345</v>
      </c>
      <c r="B201" s="310"/>
      <c r="C201" s="310"/>
      <c r="D201" s="310"/>
      <c r="E201" s="310"/>
      <c r="F201" s="310"/>
      <c r="G201" s="310"/>
      <c r="H201" s="295"/>
      <c r="I201" s="296"/>
      <c r="J201" s="283" t="s">
        <v>4273</v>
      </c>
      <c r="K201" s="284"/>
      <c r="L201" s="284"/>
      <c r="M201" s="275"/>
      <c r="N201" s="275"/>
      <c r="O201" s="283" t="s">
        <v>4274</v>
      </c>
      <c r="P201" s="284"/>
      <c r="Q201" s="284"/>
      <c r="R201" s="284"/>
      <c r="S201" s="284"/>
      <c r="T201" s="284"/>
      <c r="U201" s="284"/>
      <c r="V201" s="284"/>
      <c r="W201" s="299"/>
      <c r="X201" s="33" t="b">
        <v>0</v>
      </c>
      <c r="Y201" s="20" t="b">
        <v>0</v>
      </c>
      <c r="AA201" s="24" t="s">
        <v>248</v>
      </c>
      <c r="AB201" s="17" t="s">
        <v>455</v>
      </c>
      <c r="AC201" s="57" t="str">
        <f>IF(Y201+X201&gt;1,"Vyberte jen jednu možnost",IF(Y201+X201=1,"","Vyberte jednu možnost"))</f>
        <v>Vyberte jednu možnost</v>
      </c>
      <c r="AD201" s="62" t="s">
        <v>4431</v>
      </c>
    </row>
    <row r="202" spans="1:45" ht="56.25" customHeight="1" x14ac:dyDescent="0.2">
      <c r="A202" s="289"/>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1"/>
      <c r="Y202" s="20"/>
      <c r="AA202" s="24" t="s">
        <v>249</v>
      </c>
      <c r="AB202" s="17" t="s">
        <v>456</v>
      </c>
    </row>
    <row r="203" spans="1:45" ht="72.75" customHeight="1" x14ac:dyDescent="0.2">
      <c r="A203" s="145" t="s">
        <v>4353</v>
      </c>
      <c r="B203" s="146"/>
      <c r="C203" s="146"/>
      <c r="D203" s="146"/>
      <c r="E203" s="146"/>
      <c r="F203" s="146"/>
      <c r="G203" s="146"/>
      <c r="H203" s="146"/>
      <c r="I203" s="146"/>
      <c r="J203" s="146"/>
      <c r="K203" s="146"/>
      <c r="L203" s="147"/>
      <c r="M203" s="372" t="s">
        <v>4273</v>
      </c>
      <c r="N203" s="373"/>
      <c r="O203" s="373"/>
      <c r="P203" s="123" t="s">
        <v>4274</v>
      </c>
      <c r="Q203" s="123"/>
      <c r="R203" s="123"/>
      <c r="S203" s="123"/>
      <c r="T203" s="123"/>
      <c r="U203" s="123"/>
      <c r="V203" s="123"/>
      <c r="W203" s="124"/>
      <c r="X203" s="34" t="b">
        <v>0</v>
      </c>
      <c r="Y203" s="34" t="b">
        <v>0</v>
      </c>
      <c r="Z203" s="35"/>
      <c r="AB203" s="17" t="s">
        <v>457</v>
      </c>
      <c r="AC203" s="57" t="str">
        <f>IF(Y203+X203&gt;1,"Vyberte jen jednu možnost",IF(Y203+X203=1,"","Vyberte jednu možnost"))</f>
        <v>Vyberte jednu možnost</v>
      </c>
      <c r="AD203" s="62" t="s">
        <v>4432</v>
      </c>
    </row>
    <row r="204" spans="1:45" ht="20.25" customHeight="1" x14ac:dyDescent="0.2">
      <c r="A204" s="267" t="s">
        <v>60</v>
      </c>
      <c r="B204" s="267"/>
      <c r="C204" s="267"/>
      <c r="D204" s="267"/>
      <c r="E204" s="267"/>
      <c r="F204" s="414"/>
      <c r="G204" s="414"/>
      <c r="H204" s="414"/>
      <c r="I204" s="414"/>
      <c r="J204" s="414"/>
      <c r="K204" s="414"/>
      <c r="L204" s="414"/>
      <c r="M204" s="414"/>
      <c r="N204" s="414"/>
      <c r="O204" s="264" t="s">
        <v>43</v>
      </c>
      <c r="P204" s="264"/>
      <c r="Q204" s="264"/>
      <c r="R204" s="297"/>
      <c r="S204" s="297"/>
      <c r="T204" s="297"/>
      <c r="U204" s="297"/>
      <c r="V204" s="297"/>
      <c r="W204" s="297"/>
      <c r="AB204" s="17" t="s">
        <v>458</v>
      </c>
      <c r="AD204" s="59"/>
    </row>
    <row r="205" spans="1:45" ht="20.25" customHeight="1" x14ac:dyDescent="0.2">
      <c r="A205" s="267"/>
      <c r="B205" s="267"/>
      <c r="C205" s="267"/>
      <c r="D205" s="267"/>
      <c r="E205" s="267"/>
      <c r="F205" s="414"/>
      <c r="G205" s="414"/>
      <c r="H205" s="414"/>
      <c r="I205" s="414"/>
      <c r="J205" s="414"/>
      <c r="K205" s="414"/>
      <c r="L205" s="414"/>
      <c r="M205" s="414"/>
      <c r="N205" s="414"/>
      <c r="O205" s="264" t="s">
        <v>51</v>
      </c>
      <c r="P205" s="264"/>
      <c r="Q205" s="264"/>
      <c r="R205" s="297"/>
      <c r="S205" s="297"/>
      <c r="T205" s="297"/>
      <c r="U205" s="297"/>
      <c r="V205" s="297"/>
      <c r="W205" s="297"/>
      <c r="AB205" s="17" t="s">
        <v>459</v>
      </c>
      <c r="AD205" s="59"/>
    </row>
    <row r="206" spans="1:45" ht="21" customHeight="1" x14ac:dyDescent="0.2">
      <c r="A206" s="264" t="s">
        <v>4382</v>
      </c>
      <c r="B206" s="264"/>
      <c r="C206" s="264"/>
      <c r="D206" s="264"/>
      <c r="E206" s="264"/>
      <c r="F206" s="356" t="s">
        <v>4492</v>
      </c>
      <c r="G206" s="356"/>
      <c r="H206" s="356"/>
      <c r="I206" s="266"/>
      <c r="J206" s="266"/>
      <c r="K206" s="266"/>
      <c r="L206" s="386" t="s">
        <v>4493</v>
      </c>
      <c r="M206" s="386"/>
      <c r="N206" s="386"/>
      <c r="O206" s="266"/>
      <c r="P206" s="266"/>
      <c r="Q206" s="266"/>
      <c r="R206" s="387" t="s">
        <v>4383</v>
      </c>
      <c r="S206" s="387"/>
      <c r="T206" s="387"/>
      <c r="U206" s="275"/>
      <c r="V206" s="275"/>
      <c r="W206" s="275"/>
      <c r="AB206" s="17" t="s">
        <v>460</v>
      </c>
      <c r="AC206" s="58" t="str">
        <f>IF(OR(ISERROR(VALUE(H207)),ISERROR(VALUE(N207))),"Zadejte ve formátu RČ","")</f>
        <v/>
      </c>
      <c r="AD206" s="59"/>
    </row>
    <row r="207" spans="1:45" ht="20.25" customHeight="1" x14ac:dyDescent="0.2">
      <c r="A207" s="169" t="s">
        <v>4295</v>
      </c>
      <c r="B207" s="170"/>
      <c r="C207" s="170"/>
      <c r="D207" s="170"/>
      <c r="E207" s="171"/>
      <c r="F207" s="135"/>
      <c r="G207" s="135"/>
      <c r="H207" s="135"/>
      <c r="I207" s="135"/>
      <c r="J207" s="135"/>
      <c r="K207" s="135"/>
      <c r="L207" s="135"/>
      <c r="M207" s="135"/>
      <c r="N207" s="135"/>
      <c r="O207" s="135"/>
      <c r="P207" s="135"/>
      <c r="Q207" s="135"/>
      <c r="R207" s="135"/>
      <c r="S207" s="135"/>
      <c r="T207" s="135"/>
      <c r="U207" s="135"/>
      <c r="V207" s="135"/>
      <c r="W207" s="135"/>
      <c r="AB207" s="17" t="s">
        <v>461</v>
      </c>
      <c r="AD207" s="59"/>
    </row>
    <row r="208" spans="1:45" ht="20.25" customHeight="1" x14ac:dyDescent="0.2">
      <c r="A208" s="169" t="s">
        <v>4296</v>
      </c>
      <c r="B208" s="170"/>
      <c r="C208" s="170"/>
      <c r="D208" s="170"/>
      <c r="E208" s="171"/>
      <c r="F208" s="135"/>
      <c r="G208" s="135"/>
      <c r="H208" s="135"/>
      <c r="I208" s="135"/>
      <c r="J208" s="135"/>
      <c r="K208" s="135"/>
      <c r="L208" s="135"/>
      <c r="M208" s="135"/>
      <c r="N208" s="135"/>
      <c r="O208" s="135"/>
      <c r="P208" s="135"/>
      <c r="Q208" s="135"/>
      <c r="R208" s="135"/>
      <c r="S208" s="135"/>
      <c r="T208" s="135"/>
      <c r="U208" s="135"/>
      <c r="V208" s="135"/>
      <c r="W208" s="135"/>
      <c r="AB208" s="17" t="s">
        <v>462</v>
      </c>
      <c r="AD208" s="59"/>
    </row>
    <row r="209" spans="1:45" ht="20.25" customHeight="1" x14ac:dyDescent="0.2">
      <c r="A209" s="132" t="s">
        <v>4354</v>
      </c>
      <c r="B209" s="132"/>
      <c r="C209" s="132"/>
      <c r="D209" s="132"/>
      <c r="E209" s="132"/>
      <c r="F209" s="144"/>
      <c r="G209" s="144"/>
      <c r="H209" s="144"/>
      <c r="I209" s="144"/>
      <c r="J209" s="144"/>
      <c r="K209" s="144"/>
      <c r="L209" s="144"/>
      <c r="M209" s="144"/>
      <c r="N209" s="144"/>
      <c r="O209" s="144"/>
      <c r="P209" s="144"/>
      <c r="Q209" s="144"/>
      <c r="R209" s="144"/>
      <c r="S209" s="144"/>
      <c r="T209" s="144"/>
      <c r="U209" s="144"/>
      <c r="V209" s="144"/>
      <c r="W209" s="144"/>
      <c r="AB209" s="17" t="s">
        <v>463</v>
      </c>
      <c r="AD209" s="76" t="s">
        <v>4490</v>
      </c>
    </row>
    <row r="210" spans="1:45" ht="20.25" customHeight="1" x14ac:dyDescent="0.2">
      <c r="A210" s="132"/>
      <c r="B210" s="132"/>
      <c r="C210" s="132"/>
      <c r="D210" s="132"/>
      <c r="E210" s="132"/>
      <c r="F210" s="144"/>
      <c r="G210" s="144"/>
      <c r="H210" s="144"/>
      <c r="I210" s="144"/>
      <c r="J210" s="144"/>
      <c r="K210" s="144"/>
      <c r="L210" s="144"/>
      <c r="M210" s="144"/>
      <c r="N210" s="144"/>
      <c r="O210" s="144"/>
      <c r="P210" s="144"/>
      <c r="Q210" s="144"/>
      <c r="R210" s="144"/>
      <c r="S210" s="144"/>
      <c r="T210" s="144"/>
      <c r="U210" s="144"/>
      <c r="V210" s="144"/>
      <c r="W210" s="144"/>
      <c r="X210" s="22"/>
      <c r="AB210" s="17" t="s">
        <v>464</v>
      </c>
      <c r="AD210" s="59"/>
    </row>
    <row r="211" spans="1:45" ht="20.25" customHeight="1" x14ac:dyDescent="0.2">
      <c r="A211" s="132" t="s">
        <v>12</v>
      </c>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22"/>
      <c r="AB211" s="17" t="s">
        <v>465</v>
      </c>
      <c r="AD211" s="59"/>
    </row>
    <row r="212" spans="1:45" ht="20.25" customHeight="1" x14ac:dyDescent="0.2">
      <c r="A212" s="273" t="s">
        <v>5</v>
      </c>
      <c r="B212" s="273"/>
      <c r="C212" s="273"/>
      <c r="D212" s="144"/>
      <c r="E212" s="144"/>
      <c r="F212" s="144"/>
      <c r="G212" s="144"/>
      <c r="H212" s="144"/>
      <c r="I212" s="144"/>
      <c r="J212" s="144"/>
      <c r="K212" s="144"/>
      <c r="L212" s="144"/>
      <c r="M212" s="144"/>
      <c r="N212" s="144"/>
      <c r="O212" s="144"/>
      <c r="P212" s="144"/>
      <c r="Q212" s="144"/>
      <c r="R212" s="144"/>
      <c r="S212" s="144"/>
      <c r="T212" s="144"/>
      <c r="U212" s="10" t="s">
        <v>4</v>
      </c>
      <c r="V212" s="269"/>
      <c r="W212" s="269"/>
      <c r="X212" s="22"/>
      <c r="AB212" s="17" t="s">
        <v>466</v>
      </c>
      <c r="AD212" s="59"/>
    </row>
    <row r="213" spans="1:45" ht="20.25" customHeight="1" x14ac:dyDescent="0.2">
      <c r="A213" s="273" t="s">
        <v>6</v>
      </c>
      <c r="B213" s="273"/>
      <c r="C213" s="273"/>
      <c r="D213" s="144"/>
      <c r="E213" s="144"/>
      <c r="F213" s="144"/>
      <c r="G213" s="144"/>
      <c r="H213" s="144"/>
      <c r="I213" s="144"/>
      <c r="J213" s="144"/>
      <c r="K213" s="144"/>
      <c r="L213" s="144"/>
      <c r="M213" s="144"/>
      <c r="N213" s="144"/>
      <c r="O213" s="144"/>
      <c r="P213" s="144"/>
      <c r="Q213" s="144"/>
      <c r="R213" s="10" t="s">
        <v>7</v>
      </c>
      <c r="S213" s="140"/>
      <c r="T213" s="140"/>
      <c r="U213" s="10" t="s">
        <v>8</v>
      </c>
      <c r="V213" s="140"/>
      <c r="W213" s="140"/>
      <c r="AB213" s="17" t="s">
        <v>467</v>
      </c>
      <c r="AD213" s="59"/>
    </row>
    <row r="214" spans="1:45" ht="20.25" customHeight="1" x14ac:dyDescent="0.2">
      <c r="A214" s="273" t="s">
        <v>40</v>
      </c>
      <c r="B214" s="273"/>
      <c r="C214" s="273"/>
      <c r="D214" s="144"/>
      <c r="E214" s="144"/>
      <c r="F214" s="144"/>
      <c r="G214" s="144"/>
      <c r="H214" s="144"/>
      <c r="I214" s="144"/>
      <c r="J214" s="144"/>
      <c r="K214" s="144"/>
      <c r="L214" s="144"/>
      <c r="M214" s="144"/>
      <c r="N214" s="144"/>
      <c r="O214" s="144"/>
      <c r="P214" s="144"/>
      <c r="Q214" s="144"/>
      <c r="R214" s="144"/>
      <c r="S214" s="144"/>
      <c r="T214" s="144"/>
      <c r="U214" s="144"/>
      <c r="V214" s="144"/>
      <c r="W214" s="144"/>
      <c r="AB214" s="17" t="s">
        <v>468</v>
      </c>
      <c r="AD214" s="76" t="s">
        <v>4490</v>
      </c>
    </row>
    <row r="215" spans="1:45" ht="20.25" customHeight="1" x14ac:dyDescent="0.2">
      <c r="A215" s="320" t="s">
        <v>4343</v>
      </c>
      <c r="B215" s="320"/>
      <c r="C215" s="320"/>
      <c r="D215" s="144"/>
      <c r="E215" s="144"/>
      <c r="F215" s="144"/>
      <c r="G215" s="144"/>
      <c r="H215" s="144"/>
      <c r="I215" s="144"/>
      <c r="J215" s="144"/>
      <c r="K215" s="144"/>
      <c r="L215" s="144"/>
      <c r="M215" s="144"/>
      <c r="N215" s="144"/>
      <c r="O215" s="144"/>
      <c r="P215" s="144"/>
      <c r="Q215" s="144"/>
      <c r="R215" s="144"/>
      <c r="S215" s="144"/>
      <c r="T215" s="144"/>
      <c r="U215" s="144"/>
      <c r="V215" s="144"/>
      <c r="W215" s="144"/>
      <c r="AB215" s="17" t="s">
        <v>469</v>
      </c>
      <c r="AD215" s="59"/>
    </row>
    <row r="216" spans="1:45" ht="20.25" customHeight="1" x14ac:dyDescent="0.2">
      <c r="A216" s="320"/>
      <c r="B216" s="320"/>
      <c r="C216" s="320"/>
      <c r="D216" s="144"/>
      <c r="E216" s="144"/>
      <c r="F216" s="144"/>
      <c r="G216" s="144"/>
      <c r="H216" s="144"/>
      <c r="I216" s="144"/>
      <c r="J216" s="144"/>
      <c r="K216" s="144"/>
      <c r="L216" s="144"/>
      <c r="M216" s="144"/>
      <c r="N216" s="144"/>
      <c r="O216" s="144"/>
      <c r="P216" s="144"/>
      <c r="Q216" s="144"/>
      <c r="R216" s="144"/>
      <c r="S216" s="144"/>
      <c r="T216" s="144"/>
      <c r="U216" s="144"/>
      <c r="V216" s="144"/>
      <c r="W216" s="144"/>
      <c r="AB216" s="17" t="s">
        <v>470</v>
      </c>
      <c r="AD216" s="59"/>
    </row>
    <row r="217" spans="1:45" ht="20.25" customHeight="1" x14ac:dyDescent="0.2">
      <c r="A217" s="320"/>
      <c r="B217" s="320"/>
      <c r="C217" s="320"/>
      <c r="D217" s="144"/>
      <c r="E217" s="144"/>
      <c r="F217" s="144"/>
      <c r="G217" s="144"/>
      <c r="H217" s="144"/>
      <c r="I217" s="144"/>
      <c r="J217" s="144"/>
      <c r="K217" s="144"/>
      <c r="L217" s="144"/>
      <c r="M217" s="144"/>
      <c r="N217" s="144"/>
      <c r="O217" s="144"/>
      <c r="P217" s="144"/>
      <c r="Q217" s="144"/>
      <c r="R217" s="144"/>
      <c r="S217" s="144"/>
      <c r="T217" s="144"/>
      <c r="U217" s="144"/>
      <c r="V217" s="144"/>
      <c r="W217" s="144"/>
      <c r="AB217" s="17" t="s">
        <v>471</v>
      </c>
      <c r="AD217" s="59"/>
    </row>
    <row r="218" spans="1:45" ht="20.25" customHeight="1" x14ac:dyDescent="0.2">
      <c r="A218" s="132" t="s">
        <v>4334</v>
      </c>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AB218" s="17" t="s">
        <v>472</v>
      </c>
      <c r="AD218" s="59"/>
    </row>
    <row r="219" spans="1:45" ht="20.25" customHeight="1" x14ac:dyDescent="0.2">
      <c r="A219" s="347" t="s">
        <v>4357</v>
      </c>
      <c r="B219" s="348"/>
      <c r="C219" s="348"/>
      <c r="D219" s="348"/>
      <c r="E219" s="349"/>
      <c r="F219" s="114"/>
      <c r="G219" s="114"/>
      <c r="H219" s="114"/>
      <c r="I219" s="114"/>
      <c r="J219" s="114"/>
      <c r="K219" s="114"/>
      <c r="L219" s="114"/>
      <c r="M219" s="114"/>
      <c r="N219" s="114"/>
      <c r="O219" s="114"/>
      <c r="P219" s="114"/>
      <c r="Q219" s="114"/>
      <c r="R219" s="114"/>
      <c r="S219" s="114"/>
      <c r="T219" s="114"/>
      <c r="U219" s="114"/>
      <c r="V219" s="114"/>
      <c r="W219" s="114"/>
      <c r="AB219" s="17" t="s">
        <v>473</v>
      </c>
      <c r="AD219" s="76" t="s">
        <v>4490</v>
      </c>
    </row>
    <row r="220" spans="1:45" ht="20.25" customHeight="1" x14ac:dyDescent="0.2">
      <c r="A220" s="350"/>
      <c r="B220" s="351"/>
      <c r="C220" s="351"/>
      <c r="D220" s="351"/>
      <c r="E220" s="352"/>
      <c r="F220" s="114"/>
      <c r="G220" s="114"/>
      <c r="H220" s="114"/>
      <c r="I220" s="114"/>
      <c r="J220" s="114"/>
      <c r="K220" s="114"/>
      <c r="L220" s="114"/>
      <c r="M220" s="114"/>
      <c r="N220" s="114"/>
      <c r="O220" s="114"/>
      <c r="P220" s="114"/>
      <c r="Q220" s="114"/>
      <c r="R220" s="114"/>
      <c r="S220" s="114"/>
      <c r="T220" s="114"/>
      <c r="U220" s="114"/>
      <c r="V220" s="114"/>
      <c r="W220" s="114"/>
      <c r="AB220" s="17" t="s">
        <v>474</v>
      </c>
      <c r="AD220" s="59"/>
    </row>
    <row r="221" spans="1:45" ht="20.25" customHeight="1" x14ac:dyDescent="0.2">
      <c r="A221" s="353"/>
      <c r="B221" s="354"/>
      <c r="C221" s="354"/>
      <c r="D221" s="354"/>
      <c r="E221" s="355"/>
      <c r="F221" s="114"/>
      <c r="G221" s="114"/>
      <c r="H221" s="114"/>
      <c r="I221" s="114"/>
      <c r="J221" s="114"/>
      <c r="K221" s="114"/>
      <c r="L221" s="114"/>
      <c r="M221" s="114"/>
      <c r="N221" s="114"/>
      <c r="O221" s="114"/>
      <c r="P221" s="114"/>
      <c r="Q221" s="114"/>
      <c r="R221" s="114"/>
      <c r="S221" s="114"/>
      <c r="T221" s="114"/>
      <c r="U221" s="114"/>
      <c r="V221" s="114"/>
      <c r="W221" s="114"/>
      <c r="AB221" s="17" t="s">
        <v>475</v>
      </c>
      <c r="AD221" s="59"/>
    </row>
    <row r="222" spans="1:45" ht="20.25" customHeight="1" x14ac:dyDescent="0.2">
      <c r="A222" s="273" t="s">
        <v>61</v>
      </c>
      <c r="B222" s="273"/>
      <c r="C222" s="273"/>
      <c r="D222" s="273"/>
      <c r="E222" s="273"/>
      <c r="F222" s="129"/>
      <c r="G222" s="129"/>
      <c r="H222" s="129"/>
      <c r="I222" s="263" t="s">
        <v>62</v>
      </c>
      <c r="J222" s="263"/>
      <c r="K222" s="263"/>
      <c r="L222" s="263"/>
      <c r="M222" s="131"/>
      <c r="N222" s="131"/>
      <c r="O222" s="131"/>
      <c r="P222" s="131"/>
      <c r="Q222" s="273" t="s">
        <v>63</v>
      </c>
      <c r="R222" s="273"/>
      <c r="S222" s="273"/>
      <c r="T222" s="273"/>
      <c r="U222" s="131"/>
      <c r="V222" s="131"/>
      <c r="W222" s="131"/>
      <c r="X222" s="20" t="b">
        <v>0</v>
      </c>
      <c r="Y222" s="20" t="b">
        <v>0</v>
      </c>
      <c r="Z222" s="45" t="b">
        <v>0</v>
      </c>
      <c r="AB222" s="17" t="s">
        <v>476</v>
      </c>
      <c r="AC222" s="57" t="str">
        <f>IF(OR(F223&lt;&gt;"",X222+Y222+Z222&gt;1),"",IF(AND(F223="",X222+Y222+Z222=0),"Vyberte alespoň jednu možnost",""))</f>
        <v>Vyberte alespoň jednu možnost</v>
      </c>
      <c r="AD222" s="59"/>
    </row>
    <row r="223" spans="1:45" ht="20.25" customHeight="1" x14ac:dyDescent="0.2">
      <c r="A223" s="273" t="s">
        <v>4329</v>
      </c>
      <c r="B223" s="273"/>
      <c r="C223" s="273"/>
      <c r="D223" s="273"/>
      <c r="E223" s="273"/>
      <c r="F223" s="133"/>
      <c r="G223" s="133"/>
      <c r="H223" s="133"/>
      <c r="I223" s="133"/>
      <c r="J223" s="133"/>
      <c r="K223" s="133"/>
      <c r="L223" s="133"/>
      <c r="M223" s="133"/>
      <c r="N223" s="133"/>
      <c r="O223" s="133"/>
      <c r="P223" s="133"/>
      <c r="Q223" s="133"/>
      <c r="R223" s="133"/>
      <c r="S223" s="133"/>
      <c r="T223" s="133"/>
      <c r="U223" s="133"/>
      <c r="V223" s="133"/>
      <c r="W223" s="133"/>
      <c r="AB223" s="17" t="s">
        <v>477</v>
      </c>
      <c r="AD223" s="59"/>
    </row>
    <row r="224" spans="1:45" ht="20.25" customHeight="1" x14ac:dyDescent="0.2">
      <c r="A224" s="115" t="s">
        <v>4299</v>
      </c>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AB224" s="17" t="s">
        <v>478</v>
      </c>
      <c r="AD224" s="59"/>
      <c r="AP224" s="1"/>
      <c r="AQ224" s="1"/>
      <c r="AR224" s="1"/>
      <c r="AS224" s="1"/>
    </row>
    <row r="225" spans="1:45" ht="20.25" customHeight="1" x14ac:dyDescent="0.2">
      <c r="A225" s="283" t="s">
        <v>4377</v>
      </c>
      <c r="B225" s="284"/>
      <c r="C225" s="284"/>
      <c r="D225" s="284"/>
      <c r="E225" s="284"/>
      <c r="F225" s="284"/>
      <c r="G225" s="284"/>
      <c r="H225" s="284"/>
      <c r="I225" s="284"/>
      <c r="J225" s="284"/>
      <c r="K225" s="284"/>
      <c r="L225" s="299"/>
      <c r="M225" s="41"/>
      <c r="N225" s="52" t="s">
        <v>4273</v>
      </c>
      <c r="O225" s="53"/>
      <c r="P225" s="123" t="s">
        <v>4274</v>
      </c>
      <c r="Q225" s="123"/>
      <c r="R225" s="123"/>
      <c r="S225" s="123"/>
      <c r="T225" s="123"/>
      <c r="U225" s="123"/>
      <c r="V225" s="123"/>
      <c r="W225" s="124"/>
      <c r="X225" s="20" t="b">
        <v>0</v>
      </c>
      <c r="Y225" s="20" t="b">
        <v>0</v>
      </c>
      <c r="AB225" s="17" t="s">
        <v>479</v>
      </c>
      <c r="AC225" s="57" t="str">
        <f>IF(Y225+X225&gt;1,"Vyberte jen jednu možnost",IF(Y225+X225=1,"","Vyberte jednu možnost"))</f>
        <v>Vyberte jednu možnost</v>
      </c>
      <c r="AD225" s="62" t="s">
        <v>4433</v>
      </c>
      <c r="AP225" s="1"/>
      <c r="AQ225" s="1"/>
      <c r="AR225" s="1"/>
      <c r="AS225" s="1"/>
    </row>
    <row r="226" spans="1:45" ht="20.25" customHeight="1" x14ac:dyDescent="0.2">
      <c r="A226" s="332" t="s">
        <v>4359</v>
      </c>
      <c r="B226" s="333"/>
      <c r="C226" s="333"/>
      <c r="D226" s="333"/>
      <c r="E226" s="333"/>
      <c r="F226" s="333"/>
      <c r="G226" s="333"/>
      <c r="H226" s="333"/>
      <c r="I226" s="333"/>
      <c r="J226" s="333"/>
      <c r="K226" s="333"/>
      <c r="L226" s="334"/>
      <c r="M226" s="41"/>
      <c r="N226" s="52" t="s">
        <v>4273</v>
      </c>
      <c r="O226" s="53"/>
      <c r="P226" s="123" t="s">
        <v>4274</v>
      </c>
      <c r="Q226" s="123"/>
      <c r="R226" s="123"/>
      <c r="S226" s="123"/>
      <c r="T226" s="123"/>
      <c r="U226" s="123"/>
      <c r="V226" s="123"/>
      <c r="W226" s="124"/>
      <c r="X226" s="20" t="b">
        <v>0</v>
      </c>
      <c r="Y226" s="20" t="b">
        <v>0</v>
      </c>
      <c r="AB226" s="17" t="s">
        <v>480</v>
      </c>
      <c r="AC226" s="57" t="str">
        <f>IF(Y226+X226&gt;1,"Vyberte jen jednu možnost",IF(Y226+X226=1,"","Vyberte jednu možnost"))</f>
        <v>Vyberte jednu možnost</v>
      </c>
      <c r="AD226" s="62" t="s">
        <v>4434</v>
      </c>
      <c r="AP226" s="1"/>
      <c r="AQ226" s="1"/>
      <c r="AR226" s="1"/>
      <c r="AS226" s="1"/>
    </row>
    <row r="227" spans="1:45" ht="61.5" customHeight="1" x14ac:dyDescent="0.2">
      <c r="A227" s="360"/>
      <c r="B227" s="361"/>
      <c r="C227" s="361"/>
      <c r="D227" s="361"/>
      <c r="E227" s="361"/>
      <c r="F227" s="361"/>
      <c r="G227" s="361"/>
      <c r="H227" s="361"/>
      <c r="I227" s="361"/>
      <c r="J227" s="361"/>
      <c r="K227" s="361"/>
      <c r="L227" s="361"/>
      <c r="M227" s="361"/>
      <c r="N227" s="361"/>
      <c r="O227" s="361"/>
      <c r="P227" s="361"/>
      <c r="Q227" s="361"/>
      <c r="R227" s="361"/>
      <c r="S227" s="361"/>
      <c r="T227" s="361"/>
      <c r="U227" s="361"/>
      <c r="V227" s="361"/>
      <c r="W227" s="362"/>
      <c r="AB227" s="17" t="s">
        <v>481</v>
      </c>
      <c r="AD227" s="59"/>
      <c r="AP227" s="1"/>
      <c r="AQ227" s="1"/>
      <c r="AR227" s="1"/>
      <c r="AS227" s="1"/>
    </row>
    <row r="228" spans="1:45" s="1" customFormat="1" ht="72.75" customHeight="1" x14ac:dyDescent="0.2">
      <c r="A228" s="395" t="s">
        <v>4417</v>
      </c>
      <c r="B228" s="396"/>
      <c r="C228" s="396"/>
      <c r="D228" s="396"/>
      <c r="E228" s="396"/>
      <c r="F228" s="396"/>
      <c r="G228" s="396"/>
      <c r="H228" s="396"/>
      <c r="I228" s="396"/>
      <c r="J228" s="396"/>
      <c r="K228" s="396"/>
      <c r="L228" s="397"/>
      <c r="M228" s="42"/>
      <c r="N228" s="55" t="s">
        <v>4273</v>
      </c>
      <c r="O228" s="56"/>
      <c r="P228" s="393" t="s">
        <v>4274</v>
      </c>
      <c r="Q228" s="393"/>
      <c r="R228" s="393"/>
      <c r="S228" s="393"/>
      <c r="T228" s="393"/>
      <c r="U228" s="393"/>
      <c r="V228" s="393"/>
      <c r="W228" s="394"/>
      <c r="X228" s="20" t="b">
        <v>0</v>
      </c>
      <c r="Y228" s="20" t="b">
        <v>0</v>
      </c>
      <c r="Z228" s="35"/>
      <c r="AA228" s="2"/>
      <c r="AB228" s="17" t="s">
        <v>482</v>
      </c>
      <c r="AC228" s="57" t="str">
        <f>IF(Y228+X228&gt;1,"Vyberte jen jednu možnost",IF(Y228+X228=1,"","Vyberte jednu možnost"))</f>
        <v>Vyberte jednu možnost</v>
      </c>
      <c r="AD228" s="62" t="s">
        <v>4435</v>
      </c>
      <c r="AE228" s="2"/>
      <c r="AF228" s="2"/>
      <c r="AG228" s="20"/>
      <c r="AH228" s="2"/>
      <c r="AI228" s="2"/>
      <c r="AJ228" s="2"/>
      <c r="AK228" s="2"/>
      <c r="AL228" s="2"/>
      <c r="AM228" s="2"/>
      <c r="AN228" s="2"/>
      <c r="AO228" s="2"/>
      <c r="AP228" s="2"/>
      <c r="AQ228" s="2"/>
      <c r="AR228" s="2"/>
      <c r="AS228" s="2"/>
    </row>
    <row r="229" spans="1:45" ht="61.5" customHeight="1" x14ac:dyDescent="0.2">
      <c r="A229" s="360"/>
      <c r="B229" s="361"/>
      <c r="C229" s="361"/>
      <c r="D229" s="361"/>
      <c r="E229" s="361"/>
      <c r="F229" s="361"/>
      <c r="G229" s="361"/>
      <c r="H229" s="361"/>
      <c r="I229" s="361"/>
      <c r="J229" s="361"/>
      <c r="K229" s="361"/>
      <c r="L229" s="361"/>
      <c r="M229" s="361"/>
      <c r="N229" s="361"/>
      <c r="O229" s="361"/>
      <c r="P229" s="361"/>
      <c r="Q229" s="361"/>
      <c r="R229" s="361"/>
      <c r="S229" s="361"/>
      <c r="T229" s="361"/>
      <c r="U229" s="361"/>
      <c r="V229" s="361"/>
      <c r="W229" s="362"/>
      <c r="AB229" s="17" t="s">
        <v>483</v>
      </c>
      <c r="AD229" s="59"/>
    </row>
    <row r="230" spans="1:45" ht="20.25" customHeight="1" x14ac:dyDescent="0.2">
      <c r="A230" s="115" t="s">
        <v>53</v>
      </c>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AB230" s="17" t="s">
        <v>484</v>
      </c>
      <c r="AD230" s="59"/>
    </row>
    <row r="231" spans="1:45" ht="20.25" customHeight="1" x14ac:dyDescent="0.2">
      <c r="A231" s="273" t="s">
        <v>4355</v>
      </c>
      <c r="B231" s="273"/>
      <c r="C231" s="273"/>
      <c r="D231" s="273"/>
      <c r="E231" s="273"/>
      <c r="F231" s="273"/>
      <c r="G231" s="273"/>
      <c r="H231" s="205"/>
      <c r="I231" s="207"/>
      <c r="J231" s="172" t="s">
        <v>4273</v>
      </c>
      <c r="K231" s="173"/>
      <c r="L231" s="173"/>
      <c r="M231" s="131"/>
      <c r="N231" s="131"/>
      <c r="O231" s="172" t="s">
        <v>4274</v>
      </c>
      <c r="P231" s="173"/>
      <c r="Q231" s="173"/>
      <c r="R231" s="173"/>
      <c r="S231" s="173"/>
      <c r="T231" s="173"/>
      <c r="U231" s="173"/>
      <c r="V231" s="173"/>
      <c r="W231" s="174"/>
      <c r="X231" s="20" t="b">
        <v>0</v>
      </c>
      <c r="Y231" s="20" t="b">
        <v>0</v>
      </c>
      <c r="AB231" s="17" t="s">
        <v>485</v>
      </c>
      <c r="AC231" s="57" t="str">
        <f>IF(Y231+X231&gt;1,"Vyberte jen jednu možnost",IF(Y231+X231=1,"","Vyberte jednu možnost"))</f>
        <v>Vyberte jednu možnost</v>
      </c>
      <c r="AD231" s="62" t="s">
        <v>4436</v>
      </c>
    </row>
    <row r="232" spans="1:45" ht="20.25" customHeight="1" x14ac:dyDescent="0.2">
      <c r="A232" s="273" t="s">
        <v>255</v>
      </c>
      <c r="B232" s="273"/>
      <c r="C232" s="273"/>
      <c r="D232" s="273"/>
      <c r="E232" s="273"/>
      <c r="F232" s="273"/>
      <c r="G232" s="273"/>
      <c r="H232" s="273"/>
      <c r="I232" s="273"/>
      <c r="J232" s="273"/>
      <c r="K232" s="273"/>
      <c r="L232" s="133"/>
      <c r="M232" s="133"/>
      <c r="N232" s="133"/>
      <c r="O232" s="133"/>
      <c r="P232" s="133"/>
      <c r="Q232" s="133"/>
      <c r="R232" s="133"/>
      <c r="S232" s="133"/>
      <c r="T232" s="133"/>
      <c r="U232" s="133"/>
      <c r="V232" s="133"/>
      <c r="W232" s="133"/>
      <c r="AB232" s="17" t="s">
        <v>486</v>
      </c>
      <c r="AD232" s="59"/>
    </row>
    <row r="233" spans="1:45" ht="33" customHeight="1" x14ac:dyDescent="0.2">
      <c r="A233" s="139" t="s">
        <v>54</v>
      </c>
      <c r="B233" s="139"/>
      <c r="C233" s="139"/>
      <c r="D233" s="139"/>
      <c r="E233" s="139"/>
      <c r="F233" s="139"/>
      <c r="G233" s="139"/>
      <c r="H233" s="139"/>
      <c r="I233" s="139"/>
      <c r="J233" s="139"/>
      <c r="K233" s="139"/>
      <c r="L233" s="140"/>
      <c r="M233" s="140"/>
      <c r="N233" s="140"/>
      <c r="O233" s="140"/>
      <c r="P233" s="140"/>
      <c r="Q233" s="140"/>
      <c r="R233" s="140"/>
      <c r="S233" s="140"/>
      <c r="T233" s="140"/>
      <c r="U233" s="140"/>
      <c r="V233" s="140"/>
      <c r="W233" s="140"/>
      <c r="AB233" s="17" t="s">
        <v>487</v>
      </c>
      <c r="AD233" s="59"/>
    </row>
    <row r="234" spans="1:45" ht="20.25" customHeight="1" x14ac:dyDescent="0.2">
      <c r="A234" s="141" t="s">
        <v>4350</v>
      </c>
      <c r="B234" s="141"/>
      <c r="C234" s="141"/>
      <c r="D234" s="141"/>
      <c r="E234" s="141"/>
      <c r="F234" s="141"/>
      <c r="G234" s="141"/>
      <c r="H234" s="141"/>
      <c r="I234" s="141"/>
      <c r="J234" s="141"/>
      <c r="K234" s="141"/>
      <c r="L234" s="133"/>
      <c r="M234" s="133"/>
      <c r="N234" s="133"/>
      <c r="O234" s="133"/>
      <c r="P234" s="133"/>
      <c r="Q234" s="133"/>
      <c r="R234" s="133"/>
      <c r="S234" s="133"/>
      <c r="T234" s="133"/>
      <c r="U234" s="133"/>
      <c r="V234" s="133"/>
      <c r="W234" s="133"/>
      <c r="AB234" s="17" t="s">
        <v>488</v>
      </c>
      <c r="AD234" s="59"/>
    </row>
    <row r="235" spans="1:45" ht="20.25" customHeight="1" x14ac:dyDescent="0.2">
      <c r="A235" s="310" t="s">
        <v>4345</v>
      </c>
      <c r="B235" s="310"/>
      <c r="C235" s="310"/>
      <c r="D235" s="310"/>
      <c r="E235" s="310"/>
      <c r="F235" s="310"/>
      <c r="G235" s="310"/>
      <c r="H235" s="295"/>
      <c r="I235" s="296"/>
      <c r="J235" s="283" t="s">
        <v>4273</v>
      </c>
      <c r="K235" s="284"/>
      <c r="L235" s="284"/>
      <c r="M235" s="275"/>
      <c r="N235" s="275"/>
      <c r="O235" s="283" t="s">
        <v>4274</v>
      </c>
      <c r="P235" s="284"/>
      <c r="Q235" s="284"/>
      <c r="R235" s="284"/>
      <c r="S235" s="284"/>
      <c r="T235" s="284"/>
      <c r="U235" s="284"/>
      <c r="V235" s="284"/>
      <c r="W235" s="299"/>
      <c r="X235" s="33" t="b">
        <v>0</v>
      </c>
      <c r="Y235" s="20" t="b">
        <v>0</v>
      </c>
      <c r="AB235" s="17" t="s">
        <v>489</v>
      </c>
      <c r="AC235" s="57" t="str">
        <f>IF(Y235+X235&gt;1,"Vyberte jen jednu možnost",IF(Y235+X235=1,"","Vyberte jednu možnost"))</f>
        <v>Vyberte jednu možnost</v>
      </c>
      <c r="AD235" s="62" t="s">
        <v>4437</v>
      </c>
    </row>
    <row r="236" spans="1:45" ht="51.75" customHeight="1" x14ac:dyDescent="0.2">
      <c r="A236" s="289"/>
      <c r="B236" s="290"/>
      <c r="C236" s="290"/>
      <c r="D236" s="290"/>
      <c r="E236" s="290"/>
      <c r="F236" s="290"/>
      <c r="G236" s="290"/>
      <c r="H236" s="290"/>
      <c r="I236" s="290"/>
      <c r="J236" s="290"/>
      <c r="K236" s="290"/>
      <c r="L236" s="290"/>
      <c r="M236" s="290"/>
      <c r="N236" s="290"/>
      <c r="O236" s="290"/>
      <c r="P236" s="290"/>
      <c r="Q236" s="290"/>
      <c r="R236" s="290"/>
      <c r="S236" s="290"/>
      <c r="T236" s="290"/>
      <c r="U236" s="290"/>
      <c r="V236" s="290"/>
      <c r="W236" s="291"/>
      <c r="AB236" s="17" t="s">
        <v>490</v>
      </c>
    </row>
    <row r="237" spans="1:45" x14ac:dyDescent="0.2">
      <c r="AB237" s="17" t="s">
        <v>491</v>
      </c>
    </row>
    <row r="238" spans="1:45" x14ac:dyDescent="0.2">
      <c r="AB238" s="17" t="s">
        <v>492</v>
      </c>
    </row>
    <row r="239" spans="1:45" x14ac:dyDescent="0.2">
      <c r="AB239" s="17" t="s">
        <v>493</v>
      </c>
    </row>
    <row r="240" spans="1:45" x14ac:dyDescent="0.2">
      <c r="AB240" s="17" t="s">
        <v>494</v>
      </c>
    </row>
    <row r="241" spans="28:28" x14ac:dyDescent="0.2">
      <c r="AB241" s="17" t="s">
        <v>495</v>
      </c>
    </row>
    <row r="242" spans="28:28" x14ac:dyDescent="0.2">
      <c r="AB242" s="17" t="s">
        <v>496</v>
      </c>
    </row>
    <row r="243" spans="28:28" x14ac:dyDescent="0.2">
      <c r="AB243" s="17" t="s">
        <v>497</v>
      </c>
    </row>
    <row r="244" spans="28:28" x14ac:dyDescent="0.2">
      <c r="AB244" s="17" t="s">
        <v>498</v>
      </c>
    </row>
    <row r="245" spans="28:28" x14ac:dyDescent="0.2">
      <c r="AB245" s="17" t="s">
        <v>499</v>
      </c>
    </row>
    <row r="246" spans="28:28" x14ac:dyDescent="0.2">
      <c r="AB246" s="17" t="s">
        <v>500</v>
      </c>
    </row>
    <row r="247" spans="28:28" x14ac:dyDescent="0.2">
      <c r="AB247" s="17" t="s">
        <v>501</v>
      </c>
    </row>
    <row r="248" spans="28:28" x14ac:dyDescent="0.2">
      <c r="AB248" s="17" t="s">
        <v>502</v>
      </c>
    </row>
    <row r="249" spans="28:28" x14ac:dyDescent="0.2">
      <c r="AB249" s="17" t="s">
        <v>503</v>
      </c>
    </row>
    <row r="250" spans="28:28" x14ac:dyDescent="0.2">
      <c r="AB250" s="17" t="s">
        <v>504</v>
      </c>
    </row>
    <row r="251" spans="28:28" x14ac:dyDescent="0.2">
      <c r="AB251" s="17" t="s">
        <v>505</v>
      </c>
    </row>
    <row r="252" spans="28:28" x14ac:dyDescent="0.2">
      <c r="AB252" s="17" t="s">
        <v>506</v>
      </c>
    </row>
    <row r="253" spans="28:28" x14ac:dyDescent="0.2">
      <c r="AB253" s="17" t="s">
        <v>507</v>
      </c>
    </row>
    <row r="254" spans="28:28" x14ac:dyDescent="0.2">
      <c r="AB254" s="17" t="s">
        <v>508</v>
      </c>
    </row>
    <row r="255" spans="28:28" x14ac:dyDescent="0.2">
      <c r="AB255" s="17" t="s">
        <v>509</v>
      </c>
    </row>
    <row r="256" spans="28:28" x14ac:dyDescent="0.2">
      <c r="AB256" s="17" t="s">
        <v>510</v>
      </c>
    </row>
    <row r="257" spans="28:28" x14ac:dyDescent="0.2">
      <c r="AB257" s="17" t="s">
        <v>511</v>
      </c>
    </row>
    <row r="258" spans="28:28" x14ac:dyDescent="0.2">
      <c r="AB258" s="17" t="s">
        <v>512</v>
      </c>
    </row>
    <row r="259" spans="28:28" x14ac:dyDescent="0.2">
      <c r="AB259" s="17" t="s">
        <v>513</v>
      </c>
    </row>
    <row r="260" spans="28:28" x14ac:dyDescent="0.2">
      <c r="AB260" s="17" t="s">
        <v>514</v>
      </c>
    </row>
    <row r="261" spans="28:28" x14ac:dyDescent="0.2">
      <c r="AB261" s="17" t="s">
        <v>515</v>
      </c>
    </row>
    <row r="262" spans="28:28" x14ac:dyDescent="0.2">
      <c r="AB262" s="17" t="s">
        <v>516</v>
      </c>
    </row>
    <row r="263" spans="28:28" x14ac:dyDescent="0.2">
      <c r="AB263" s="17" t="s">
        <v>517</v>
      </c>
    </row>
    <row r="264" spans="28:28" x14ac:dyDescent="0.2">
      <c r="AB264" s="17" t="s">
        <v>518</v>
      </c>
    </row>
    <row r="265" spans="28:28" x14ac:dyDescent="0.2">
      <c r="AB265" s="17" t="s">
        <v>519</v>
      </c>
    </row>
    <row r="266" spans="28:28" x14ac:dyDescent="0.2">
      <c r="AB266" s="17" t="s">
        <v>520</v>
      </c>
    </row>
    <row r="267" spans="28:28" x14ac:dyDescent="0.2">
      <c r="AB267" s="17" t="s">
        <v>521</v>
      </c>
    </row>
    <row r="268" spans="28:28" x14ac:dyDescent="0.2">
      <c r="AB268" s="17" t="s">
        <v>522</v>
      </c>
    </row>
    <row r="269" spans="28:28" x14ac:dyDescent="0.2">
      <c r="AB269" s="17" t="s">
        <v>523</v>
      </c>
    </row>
    <row r="270" spans="28:28" x14ac:dyDescent="0.2">
      <c r="AB270" s="17" t="s">
        <v>524</v>
      </c>
    </row>
    <row r="271" spans="28:28" x14ac:dyDescent="0.2">
      <c r="AB271" s="17" t="s">
        <v>525</v>
      </c>
    </row>
    <row r="272" spans="28:28" x14ac:dyDescent="0.2">
      <c r="AB272" s="17" t="s">
        <v>526</v>
      </c>
    </row>
    <row r="273" spans="28:28" x14ac:dyDescent="0.2">
      <c r="AB273" s="17" t="s">
        <v>527</v>
      </c>
    </row>
    <row r="274" spans="28:28" x14ac:dyDescent="0.2">
      <c r="AB274" s="17" t="s">
        <v>528</v>
      </c>
    </row>
    <row r="275" spans="28:28" x14ac:dyDescent="0.2">
      <c r="AB275" s="17" t="s">
        <v>529</v>
      </c>
    </row>
    <row r="276" spans="28:28" x14ac:dyDescent="0.2">
      <c r="AB276" s="17" t="s">
        <v>530</v>
      </c>
    </row>
    <row r="277" spans="28:28" x14ac:dyDescent="0.2">
      <c r="AB277" s="17" t="s">
        <v>531</v>
      </c>
    </row>
    <row r="278" spans="28:28" x14ac:dyDescent="0.2">
      <c r="AB278" s="17" t="s">
        <v>532</v>
      </c>
    </row>
    <row r="279" spans="28:28" x14ac:dyDescent="0.2">
      <c r="AB279" s="17" t="s">
        <v>533</v>
      </c>
    </row>
    <row r="280" spans="28:28" x14ac:dyDescent="0.2">
      <c r="AB280" s="17" t="s">
        <v>534</v>
      </c>
    </row>
    <row r="281" spans="28:28" x14ac:dyDescent="0.2">
      <c r="AB281" s="17" t="s">
        <v>535</v>
      </c>
    </row>
    <row r="282" spans="28:28" x14ac:dyDescent="0.2">
      <c r="AB282" s="17" t="s">
        <v>536</v>
      </c>
    </row>
    <row r="283" spans="28:28" x14ac:dyDescent="0.2">
      <c r="AB283" s="17" t="s">
        <v>537</v>
      </c>
    </row>
    <row r="284" spans="28:28" x14ac:dyDescent="0.2">
      <c r="AB284" s="17" t="s">
        <v>538</v>
      </c>
    </row>
    <row r="285" spans="28:28" x14ac:dyDescent="0.2">
      <c r="AB285" s="17" t="s">
        <v>539</v>
      </c>
    </row>
    <row r="286" spans="28:28" x14ac:dyDescent="0.2">
      <c r="AB286" s="17" t="s">
        <v>540</v>
      </c>
    </row>
    <row r="287" spans="28:28" x14ac:dyDescent="0.2">
      <c r="AB287" s="17" t="s">
        <v>541</v>
      </c>
    </row>
    <row r="288" spans="28:28" x14ac:dyDescent="0.2">
      <c r="AB288" s="17" t="s">
        <v>542</v>
      </c>
    </row>
    <row r="289" spans="28:28" x14ac:dyDescent="0.2">
      <c r="AB289" s="17" t="s">
        <v>543</v>
      </c>
    </row>
    <row r="290" spans="28:28" x14ac:dyDescent="0.2">
      <c r="AB290" s="17" t="s">
        <v>544</v>
      </c>
    </row>
    <row r="291" spans="28:28" x14ac:dyDescent="0.2">
      <c r="AB291" s="17" t="s">
        <v>545</v>
      </c>
    </row>
    <row r="292" spans="28:28" x14ac:dyDescent="0.2">
      <c r="AB292" s="17" t="s">
        <v>546</v>
      </c>
    </row>
    <row r="293" spans="28:28" x14ac:dyDescent="0.2">
      <c r="AB293" s="17" t="s">
        <v>547</v>
      </c>
    </row>
    <row r="294" spans="28:28" x14ac:dyDescent="0.2">
      <c r="AB294" s="17" t="s">
        <v>548</v>
      </c>
    </row>
    <row r="295" spans="28:28" x14ac:dyDescent="0.2">
      <c r="AB295" s="17" t="s">
        <v>549</v>
      </c>
    </row>
    <row r="296" spans="28:28" x14ac:dyDescent="0.2">
      <c r="AB296" s="17" t="s">
        <v>550</v>
      </c>
    </row>
    <row r="297" spans="28:28" x14ac:dyDescent="0.2">
      <c r="AB297" s="17" t="s">
        <v>551</v>
      </c>
    </row>
    <row r="298" spans="28:28" x14ac:dyDescent="0.2">
      <c r="AB298" s="17" t="s">
        <v>552</v>
      </c>
    </row>
    <row r="299" spans="28:28" x14ac:dyDescent="0.2">
      <c r="AB299" s="17" t="s">
        <v>553</v>
      </c>
    </row>
    <row r="300" spans="28:28" x14ac:dyDescent="0.2">
      <c r="AB300" s="17" t="s">
        <v>554</v>
      </c>
    </row>
    <row r="301" spans="28:28" x14ac:dyDescent="0.2">
      <c r="AB301" s="17" t="s">
        <v>555</v>
      </c>
    </row>
    <row r="302" spans="28:28" x14ac:dyDescent="0.2">
      <c r="AB302" s="17" t="s">
        <v>556</v>
      </c>
    </row>
    <row r="303" spans="28:28" x14ac:dyDescent="0.2">
      <c r="AB303" s="17" t="s">
        <v>557</v>
      </c>
    </row>
    <row r="304" spans="28:28" x14ac:dyDescent="0.2">
      <c r="AB304" s="17" t="s">
        <v>558</v>
      </c>
    </row>
    <row r="305" spans="28:28" x14ac:dyDescent="0.2">
      <c r="AB305" s="17" t="s">
        <v>559</v>
      </c>
    </row>
    <row r="306" spans="28:28" x14ac:dyDescent="0.2">
      <c r="AB306" s="17" t="s">
        <v>560</v>
      </c>
    </row>
    <row r="307" spans="28:28" x14ac:dyDescent="0.2">
      <c r="AB307" s="17" t="s">
        <v>561</v>
      </c>
    </row>
    <row r="308" spans="28:28" x14ac:dyDescent="0.2">
      <c r="AB308" s="17" t="s">
        <v>562</v>
      </c>
    </row>
    <row r="309" spans="28:28" x14ac:dyDescent="0.2">
      <c r="AB309" s="17" t="s">
        <v>563</v>
      </c>
    </row>
    <row r="310" spans="28:28" x14ac:dyDescent="0.2">
      <c r="AB310" s="17" t="s">
        <v>564</v>
      </c>
    </row>
    <row r="311" spans="28:28" x14ac:dyDescent="0.2">
      <c r="AB311" s="17" t="s">
        <v>565</v>
      </c>
    </row>
    <row r="312" spans="28:28" x14ac:dyDescent="0.2">
      <c r="AB312" s="17" t="s">
        <v>566</v>
      </c>
    </row>
    <row r="313" spans="28:28" x14ac:dyDescent="0.2">
      <c r="AB313" s="17" t="s">
        <v>567</v>
      </c>
    </row>
    <row r="314" spans="28:28" x14ac:dyDescent="0.2">
      <c r="AB314" s="17" t="s">
        <v>568</v>
      </c>
    </row>
    <row r="315" spans="28:28" x14ac:dyDescent="0.2">
      <c r="AB315" s="17" t="s">
        <v>569</v>
      </c>
    </row>
    <row r="316" spans="28:28" x14ac:dyDescent="0.2">
      <c r="AB316" s="17" t="s">
        <v>570</v>
      </c>
    </row>
    <row r="317" spans="28:28" x14ac:dyDescent="0.2">
      <c r="AB317" s="17" t="s">
        <v>571</v>
      </c>
    </row>
    <row r="318" spans="28:28" x14ac:dyDescent="0.2">
      <c r="AB318" s="17" t="s">
        <v>572</v>
      </c>
    </row>
    <row r="319" spans="28:28" x14ac:dyDescent="0.2">
      <c r="AB319" s="17" t="s">
        <v>573</v>
      </c>
    </row>
    <row r="320" spans="28:28" x14ac:dyDescent="0.2">
      <c r="AB320" s="17" t="s">
        <v>574</v>
      </c>
    </row>
    <row r="321" spans="28:28" x14ac:dyDescent="0.2">
      <c r="AB321" s="17" t="s">
        <v>575</v>
      </c>
    </row>
    <row r="322" spans="28:28" x14ac:dyDescent="0.2">
      <c r="AB322" s="17" t="s">
        <v>576</v>
      </c>
    </row>
    <row r="323" spans="28:28" x14ac:dyDescent="0.2">
      <c r="AB323" s="17" t="s">
        <v>577</v>
      </c>
    </row>
    <row r="324" spans="28:28" x14ac:dyDescent="0.2">
      <c r="AB324" s="17" t="s">
        <v>578</v>
      </c>
    </row>
    <row r="325" spans="28:28" x14ac:dyDescent="0.2">
      <c r="AB325" s="17" t="s">
        <v>579</v>
      </c>
    </row>
    <row r="326" spans="28:28" x14ac:dyDescent="0.2">
      <c r="AB326" s="17" t="s">
        <v>580</v>
      </c>
    </row>
    <row r="327" spans="28:28" x14ac:dyDescent="0.2">
      <c r="AB327" s="17" t="s">
        <v>581</v>
      </c>
    </row>
    <row r="328" spans="28:28" x14ac:dyDescent="0.2">
      <c r="AB328" s="17" t="s">
        <v>582</v>
      </c>
    </row>
    <row r="329" spans="28:28" x14ac:dyDescent="0.2">
      <c r="AB329" s="17" t="s">
        <v>583</v>
      </c>
    </row>
    <row r="330" spans="28:28" x14ac:dyDescent="0.2">
      <c r="AB330" s="17" t="s">
        <v>584</v>
      </c>
    </row>
    <row r="331" spans="28:28" x14ac:dyDescent="0.2">
      <c r="AB331" s="17" t="s">
        <v>585</v>
      </c>
    </row>
    <row r="332" spans="28:28" x14ac:dyDescent="0.2">
      <c r="AB332" s="17" t="s">
        <v>586</v>
      </c>
    </row>
    <row r="333" spans="28:28" x14ac:dyDescent="0.2">
      <c r="AB333" s="17" t="s">
        <v>587</v>
      </c>
    </row>
    <row r="334" spans="28:28" x14ac:dyDescent="0.2">
      <c r="AB334" s="17" t="s">
        <v>588</v>
      </c>
    </row>
    <row r="335" spans="28:28" x14ac:dyDescent="0.2">
      <c r="AB335" s="17" t="s">
        <v>589</v>
      </c>
    </row>
    <row r="336" spans="28:28" x14ac:dyDescent="0.2">
      <c r="AB336" s="17" t="s">
        <v>590</v>
      </c>
    </row>
    <row r="337" spans="28:28" x14ac:dyDescent="0.2">
      <c r="AB337" s="17" t="s">
        <v>591</v>
      </c>
    </row>
    <row r="338" spans="28:28" x14ac:dyDescent="0.2">
      <c r="AB338" s="17" t="s">
        <v>592</v>
      </c>
    </row>
    <row r="339" spans="28:28" x14ac:dyDescent="0.2">
      <c r="AB339" s="17" t="s">
        <v>593</v>
      </c>
    </row>
    <row r="340" spans="28:28" x14ac:dyDescent="0.2">
      <c r="AB340" s="17" t="s">
        <v>594</v>
      </c>
    </row>
    <row r="341" spans="28:28" x14ac:dyDescent="0.2">
      <c r="AB341" s="17" t="s">
        <v>595</v>
      </c>
    </row>
    <row r="342" spans="28:28" x14ac:dyDescent="0.2">
      <c r="AB342" s="17" t="s">
        <v>596</v>
      </c>
    </row>
    <row r="343" spans="28:28" x14ac:dyDescent="0.2">
      <c r="AB343" s="17" t="s">
        <v>597</v>
      </c>
    </row>
    <row r="344" spans="28:28" x14ac:dyDescent="0.2">
      <c r="AB344" s="17" t="s">
        <v>598</v>
      </c>
    </row>
    <row r="345" spans="28:28" x14ac:dyDescent="0.2">
      <c r="AB345" s="17" t="s">
        <v>599</v>
      </c>
    </row>
    <row r="346" spans="28:28" x14ac:dyDescent="0.2">
      <c r="AB346" s="17" t="s">
        <v>600</v>
      </c>
    </row>
    <row r="347" spans="28:28" x14ac:dyDescent="0.2">
      <c r="AB347" s="17" t="s">
        <v>601</v>
      </c>
    </row>
    <row r="348" spans="28:28" x14ac:dyDescent="0.2">
      <c r="AB348" s="17" t="s">
        <v>602</v>
      </c>
    </row>
    <row r="349" spans="28:28" x14ac:dyDescent="0.2">
      <c r="AB349" s="17" t="s">
        <v>603</v>
      </c>
    </row>
    <row r="350" spans="28:28" x14ac:dyDescent="0.2">
      <c r="AB350" s="17" t="s">
        <v>604</v>
      </c>
    </row>
    <row r="351" spans="28:28" x14ac:dyDescent="0.2">
      <c r="AB351" s="17" t="s">
        <v>605</v>
      </c>
    </row>
    <row r="352" spans="28:28" x14ac:dyDescent="0.2">
      <c r="AB352" s="17" t="s">
        <v>606</v>
      </c>
    </row>
    <row r="353" spans="28:28" x14ac:dyDescent="0.2">
      <c r="AB353" s="17" t="s">
        <v>607</v>
      </c>
    </row>
    <row r="354" spans="28:28" x14ac:dyDescent="0.2">
      <c r="AB354" s="17" t="s">
        <v>608</v>
      </c>
    </row>
    <row r="355" spans="28:28" x14ac:dyDescent="0.2">
      <c r="AB355" s="17" t="s">
        <v>609</v>
      </c>
    </row>
    <row r="356" spans="28:28" x14ac:dyDescent="0.2">
      <c r="AB356" s="17" t="s">
        <v>610</v>
      </c>
    </row>
    <row r="357" spans="28:28" x14ac:dyDescent="0.2">
      <c r="AB357" s="17" t="s">
        <v>611</v>
      </c>
    </row>
    <row r="358" spans="28:28" x14ac:dyDescent="0.2">
      <c r="AB358" s="17" t="s">
        <v>612</v>
      </c>
    </row>
    <row r="359" spans="28:28" x14ac:dyDescent="0.2">
      <c r="AB359" s="17" t="s">
        <v>613</v>
      </c>
    </row>
    <row r="360" spans="28:28" x14ac:dyDescent="0.2">
      <c r="AB360" s="17" t="s">
        <v>614</v>
      </c>
    </row>
    <row r="361" spans="28:28" x14ac:dyDescent="0.2">
      <c r="AB361" s="17" t="s">
        <v>615</v>
      </c>
    </row>
    <row r="362" spans="28:28" x14ac:dyDescent="0.2">
      <c r="AB362" s="17" t="s">
        <v>616</v>
      </c>
    </row>
    <row r="363" spans="28:28" x14ac:dyDescent="0.2">
      <c r="AB363" s="17" t="s">
        <v>617</v>
      </c>
    </row>
    <row r="364" spans="28:28" x14ac:dyDescent="0.2">
      <c r="AB364" s="17" t="s">
        <v>618</v>
      </c>
    </row>
    <row r="365" spans="28:28" x14ac:dyDescent="0.2">
      <c r="AB365" s="17" t="s">
        <v>619</v>
      </c>
    </row>
    <row r="366" spans="28:28" x14ac:dyDescent="0.2">
      <c r="AB366" s="17" t="s">
        <v>620</v>
      </c>
    </row>
    <row r="367" spans="28:28" x14ac:dyDescent="0.2">
      <c r="AB367" s="17" t="s">
        <v>621</v>
      </c>
    </row>
    <row r="368" spans="28:28" x14ac:dyDescent="0.2">
      <c r="AB368" s="17" t="s">
        <v>622</v>
      </c>
    </row>
    <row r="369" spans="28:28" x14ac:dyDescent="0.2">
      <c r="AB369" s="17" t="s">
        <v>623</v>
      </c>
    </row>
    <row r="370" spans="28:28" x14ac:dyDescent="0.2">
      <c r="AB370" s="17" t="s">
        <v>624</v>
      </c>
    </row>
    <row r="371" spans="28:28" x14ac:dyDescent="0.2">
      <c r="AB371" s="17" t="s">
        <v>625</v>
      </c>
    </row>
    <row r="372" spans="28:28" x14ac:dyDescent="0.2">
      <c r="AB372" s="17" t="s">
        <v>626</v>
      </c>
    </row>
    <row r="373" spans="28:28" x14ac:dyDescent="0.2">
      <c r="AB373" s="17" t="s">
        <v>627</v>
      </c>
    </row>
    <row r="374" spans="28:28" x14ac:dyDescent="0.2">
      <c r="AB374" s="17" t="s">
        <v>628</v>
      </c>
    </row>
    <row r="375" spans="28:28" x14ac:dyDescent="0.2">
      <c r="AB375" s="17" t="s">
        <v>629</v>
      </c>
    </row>
    <row r="376" spans="28:28" x14ac:dyDescent="0.2">
      <c r="AB376" s="17" t="s">
        <v>630</v>
      </c>
    </row>
    <row r="377" spans="28:28" x14ac:dyDescent="0.2">
      <c r="AB377" s="17" t="s">
        <v>631</v>
      </c>
    </row>
    <row r="378" spans="28:28" x14ac:dyDescent="0.2">
      <c r="AB378" s="17" t="s">
        <v>632</v>
      </c>
    </row>
    <row r="379" spans="28:28" x14ac:dyDescent="0.2">
      <c r="AB379" s="17" t="s">
        <v>633</v>
      </c>
    </row>
    <row r="380" spans="28:28" x14ac:dyDescent="0.2">
      <c r="AB380" s="17" t="s">
        <v>634</v>
      </c>
    </row>
    <row r="381" spans="28:28" x14ac:dyDescent="0.2">
      <c r="AB381" s="17" t="s">
        <v>635</v>
      </c>
    </row>
    <row r="382" spans="28:28" x14ac:dyDescent="0.2">
      <c r="AB382" s="17" t="s">
        <v>636</v>
      </c>
    </row>
    <row r="383" spans="28:28" x14ac:dyDescent="0.2">
      <c r="AB383" s="17" t="s">
        <v>637</v>
      </c>
    </row>
    <row r="384" spans="28:28" x14ac:dyDescent="0.2">
      <c r="AB384" s="17" t="s">
        <v>638</v>
      </c>
    </row>
    <row r="385" spans="28:28" x14ac:dyDescent="0.2">
      <c r="AB385" s="17" t="s">
        <v>639</v>
      </c>
    </row>
    <row r="386" spans="28:28" x14ac:dyDescent="0.2">
      <c r="AB386" s="17" t="s">
        <v>640</v>
      </c>
    </row>
    <row r="387" spans="28:28" x14ac:dyDescent="0.2">
      <c r="AB387" s="17" t="s">
        <v>641</v>
      </c>
    </row>
    <row r="388" spans="28:28" x14ac:dyDescent="0.2">
      <c r="AB388" s="17" t="s">
        <v>642</v>
      </c>
    </row>
    <row r="389" spans="28:28" x14ac:dyDescent="0.2">
      <c r="AB389" s="17" t="s">
        <v>643</v>
      </c>
    </row>
    <row r="390" spans="28:28" x14ac:dyDescent="0.2">
      <c r="AB390" s="17" t="s">
        <v>644</v>
      </c>
    </row>
    <row r="391" spans="28:28" x14ac:dyDescent="0.2">
      <c r="AB391" s="17" t="s">
        <v>645</v>
      </c>
    </row>
    <row r="392" spans="28:28" x14ac:dyDescent="0.2">
      <c r="AB392" s="17" t="s">
        <v>646</v>
      </c>
    </row>
    <row r="393" spans="28:28" x14ac:dyDescent="0.2">
      <c r="AB393" s="17" t="s">
        <v>647</v>
      </c>
    </row>
    <row r="394" spans="28:28" x14ac:dyDescent="0.2">
      <c r="AB394" s="17" t="s">
        <v>648</v>
      </c>
    </row>
    <row r="395" spans="28:28" x14ac:dyDescent="0.2">
      <c r="AB395" s="17" t="s">
        <v>649</v>
      </c>
    </row>
    <row r="396" spans="28:28" x14ac:dyDescent="0.2">
      <c r="AB396" s="17" t="s">
        <v>650</v>
      </c>
    </row>
    <row r="397" spans="28:28" x14ac:dyDescent="0.2">
      <c r="AB397" s="17" t="s">
        <v>651</v>
      </c>
    </row>
    <row r="398" spans="28:28" x14ac:dyDescent="0.2">
      <c r="AB398" s="17" t="s">
        <v>652</v>
      </c>
    </row>
    <row r="399" spans="28:28" x14ac:dyDescent="0.2">
      <c r="AB399" s="17" t="s">
        <v>653</v>
      </c>
    </row>
    <row r="400" spans="28:28" x14ac:dyDescent="0.2">
      <c r="AB400" s="17" t="s">
        <v>654</v>
      </c>
    </row>
    <row r="401" spans="28:28" x14ac:dyDescent="0.2">
      <c r="AB401" s="17" t="s">
        <v>655</v>
      </c>
    </row>
    <row r="402" spans="28:28" x14ac:dyDescent="0.2">
      <c r="AB402" s="17" t="s">
        <v>656</v>
      </c>
    </row>
    <row r="403" spans="28:28" x14ac:dyDescent="0.2">
      <c r="AB403" s="17" t="s">
        <v>657</v>
      </c>
    </row>
    <row r="404" spans="28:28" x14ac:dyDescent="0.2">
      <c r="AB404" s="17" t="s">
        <v>658</v>
      </c>
    </row>
    <row r="405" spans="28:28" x14ac:dyDescent="0.2">
      <c r="AB405" s="17" t="s">
        <v>659</v>
      </c>
    </row>
    <row r="406" spans="28:28" x14ac:dyDescent="0.2">
      <c r="AB406" s="17" t="s">
        <v>660</v>
      </c>
    </row>
    <row r="407" spans="28:28" x14ac:dyDescent="0.2">
      <c r="AB407" s="17" t="s">
        <v>661</v>
      </c>
    </row>
    <row r="408" spans="28:28" x14ac:dyDescent="0.2">
      <c r="AB408" s="17" t="s">
        <v>662</v>
      </c>
    </row>
    <row r="409" spans="28:28" x14ac:dyDescent="0.2">
      <c r="AB409" s="17" t="s">
        <v>663</v>
      </c>
    </row>
    <row r="410" spans="28:28" x14ac:dyDescent="0.2">
      <c r="AB410" s="17" t="s">
        <v>664</v>
      </c>
    </row>
    <row r="411" spans="28:28" x14ac:dyDescent="0.2">
      <c r="AB411" s="17" t="s">
        <v>665</v>
      </c>
    </row>
    <row r="412" spans="28:28" x14ac:dyDescent="0.2">
      <c r="AB412" s="17" t="s">
        <v>666</v>
      </c>
    </row>
    <row r="413" spans="28:28" x14ac:dyDescent="0.2">
      <c r="AB413" s="17" t="s">
        <v>667</v>
      </c>
    </row>
    <row r="414" spans="28:28" x14ac:dyDescent="0.2">
      <c r="AB414" s="17" t="s">
        <v>668</v>
      </c>
    </row>
    <row r="415" spans="28:28" x14ac:dyDescent="0.2">
      <c r="AB415" s="17" t="s">
        <v>669</v>
      </c>
    </row>
    <row r="416" spans="28:28" x14ac:dyDescent="0.2">
      <c r="AB416" s="17" t="s">
        <v>670</v>
      </c>
    </row>
    <row r="417" spans="28:28" x14ac:dyDescent="0.2">
      <c r="AB417" s="17" t="s">
        <v>671</v>
      </c>
    </row>
    <row r="418" spans="28:28" x14ac:dyDescent="0.2">
      <c r="AB418" s="17" t="s">
        <v>672</v>
      </c>
    </row>
    <row r="419" spans="28:28" x14ac:dyDescent="0.2">
      <c r="AB419" s="17" t="s">
        <v>673</v>
      </c>
    </row>
    <row r="420" spans="28:28" x14ac:dyDescent="0.2">
      <c r="AB420" s="17" t="s">
        <v>674</v>
      </c>
    </row>
    <row r="421" spans="28:28" x14ac:dyDescent="0.2">
      <c r="AB421" s="17" t="s">
        <v>675</v>
      </c>
    </row>
    <row r="422" spans="28:28" x14ac:dyDescent="0.2">
      <c r="AB422" s="17" t="s">
        <v>676</v>
      </c>
    </row>
    <row r="423" spans="28:28" x14ac:dyDescent="0.2">
      <c r="AB423" s="17" t="s">
        <v>677</v>
      </c>
    </row>
    <row r="424" spans="28:28" x14ac:dyDescent="0.2">
      <c r="AB424" s="17" t="s">
        <v>678</v>
      </c>
    </row>
    <row r="425" spans="28:28" x14ac:dyDescent="0.2">
      <c r="AB425" s="17" t="s">
        <v>679</v>
      </c>
    </row>
    <row r="426" spans="28:28" x14ac:dyDescent="0.2">
      <c r="AB426" s="17" t="s">
        <v>680</v>
      </c>
    </row>
    <row r="427" spans="28:28" x14ac:dyDescent="0.2">
      <c r="AB427" s="17" t="s">
        <v>681</v>
      </c>
    </row>
    <row r="428" spans="28:28" x14ac:dyDescent="0.2">
      <c r="AB428" s="17" t="s">
        <v>682</v>
      </c>
    </row>
    <row r="429" spans="28:28" x14ac:dyDescent="0.2">
      <c r="AB429" s="17" t="s">
        <v>683</v>
      </c>
    </row>
    <row r="430" spans="28:28" x14ac:dyDescent="0.2">
      <c r="AB430" s="17" t="s">
        <v>684</v>
      </c>
    </row>
    <row r="431" spans="28:28" x14ac:dyDescent="0.2">
      <c r="AB431" s="17" t="s">
        <v>685</v>
      </c>
    </row>
    <row r="432" spans="28:28" x14ac:dyDescent="0.2">
      <c r="AB432" s="17" t="s">
        <v>686</v>
      </c>
    </row>
    <row r="433" spans="28:28" x14ac:dyDescent="0.2">
      <c r="AB433" s="17" t="s">
        <v>687</v>
      </c>
    </row>
    <row r="434" spans="28:28" x14ac:dyDescent="0.2">
      <c r="AB434" s="17" t="s">
        <v>688</v>
      </c>
    </row>
    <row r="435" spans="28:28" x14ac:dyDescent="0.2">
      <c r="AB435" s="17" t="s">
        <v>689</v>
      </c>
    </row>
    <row r="436" spans="28:28" x14ac:dyDescent="0.2">
      <c r="AB436" s="17" t="s">
        <v>690</v>
      </c>
    </row>
    <row r="437" spans="28:28" x14ac:dyDescent="0.2">
      <c r="AB437" s="17" t="s">
        <v>691</v>
      </c>
    </row>
    <row r="438" spans="28:28" x14ac:dyDescent="0.2">
      <c r="AB438" s="17" t="s">
        <v>692</v>
      </c>
    </row>
    <row r="439" spans="28:28" x14ac:dyDescent="0.2">
      <c r="AB439" s="17" t="s">
        <v>693</v>
      </c>
    </row>
    <row r="440" spans="28:28" x14ac:dyDescent="0.2">
      <c r="AB440" s="17" t="s">
        <v>694</v>
      </c>
    </row>
    <row r="441" spans="28:28" x14ac:dyDescent="0.2">
      <c r="AB441" s="17" t="s">
        <v>695</v>
      </c>
    </row>
    <row r="442" spans="28:28" x14ac:dyDescent="0.2">
      <c r="AB442" s="17" t="s">
        <v>696</v>
      </c>
    </row>
    <row r="443" spans="28:28" x14ac:dyDescent="0.2">
      <c r="AB443" s="17" t="s">
        <v>697</v>
      </c>
    </row>
    <row r="444" spans="28:28" x14ac:dyDescent="0.2">
      <c r="AB444" s="17" t="s">
        <v>698</v>
      </c>
    </row>
    <row r="445" spans="28:28" x14ac:dyDescent="0.2">
      <c r="AB445" s="17" t="s">
        <v>699</v>
      </c>
    </row>
    <row r="446" spans="28:28" x14ac:dyDescent="0.2">
      <c r="AB446" s="17" t="s">
        <v>700</v>
      </c>
    </row>
    <row r="447" spans="28:28" x14ac:dyDescent="0.2">
      <c r="AB447" s="17" t="s">
        <v>701</v>
      </c>
    </row>
    <row r="448" spans="28:28" x14ac:dyDescent="0.2">
      <c r="AB448" s="17" t="s">
        <v>702</v>
      </c>
    </row>
    <row r="449" spans="28:28" x14ac:dyDescent="0.2">
      <c r="AB449" s="17" t="s">
        <v>703</v>
      </c>
    </row>
    <row r="450" spans="28:28" x14ac:dyDescent="0.2">
      <c r="AB450" s="17" t="s">
        <v>704</v>
      </c>
    </row>
    <row r="451" spans="28:28" x14ac:dyDescent="0.2">
      <c r="AB451" s="17" t="s">
        <v>705</v>
      </c>
    </row>
    <row r="452" spans="28:28" x14ac:dyDescent="0.2">
      <c r="AB452" s="17" t="s">
        <v>706</v>
      </c>
    </row>
    <row r="453" spans="28:28" x14ac:dyDescent="0.2">
      <c r="AB453" s="17" t="s">
        <v>707</v>
      </c>
    </row>
    <row r="454" spans="28:28" x14ac:dyDescent="0.2">
      <c r="AB454" s="17" t="s">
        <v>708</v>
      </c>
    </row>
    <row r="455" spans="28:28" x14ac:dyDescent="0.2">
      <c r="AB455" s="17" t="s">
        <v>709</v>
      </c>
    </row>
    <row r="456" spans="28:28" x14ac:dyDescent="0.2">
      <c r="AB456" s="17" t="s">
        <v>710</v>
      </c>
    </row>
    <row r="457" spans="28:28" x14ac:dyDescent="0.2">
      <c r="AB457" s="17" t="s">
        <v>711</v>
      </c>
    </row>
    <row r="458" spans="28:28" x14ac:dyDescent="0.2">
      <c r="AB458" s="17" t="s">
        <v>712</v>
      </c>
    </row>
    <row r="459" spans="28:28" x14ac:dyDescent="0.2">
      <c r="AB459" s="17" t="s">
        <v>713</v>
      </c>
    </row>
    <row r="460" spans="28:28" x14ac:dyDescent="0.2">
      <c r="AB460" s="17" t="s">
        <v>714</v>
      </c>
    </row>
    <row r="461" spans="28:28" x14ac:dyDescent="0.2">
      <c r="AB461" s="17" t="s">
        <v>715</v>
      </c>
    </row>
    <row r="462" spans="28:28" x14ac:dyDescent="0.2">
      <c r="AB462" s="17" t="s">
        <v>716</v>
      </c>
    </row>
    <row r="463" spans="28:28" x14ac:dyDescent="0.2">
      <c r="AB463" s="17" t="s">
        <v>717</v>
      </c>
    </row>
    <row r="464" spans="28:28" x14ac:dyDescent="0.2">
      <c r="AB464" s="17" t="s">
        <v>718</v>
      </c>
    </row>
    <row r="465" spans="28:28" x14ac:dyDescent="0.2">
      <c r="AB465" s="17" t="s">
        <v>719</v>
      </c>
    </row>
    <row r="466" spans="28:28" x14ac:dyDescent="0.2">
      <c r="AB466" s="17" t="s">
        <v>720</v>
      </c>
    </row>
    <row r="467" spans="28:28" x14ac:dyDescent="0.2">
      <c r="AB467" s="17" t="s">
        <v>721</v>
      </c>
    </row>
    <row r="468" spans="28:28" x14ac:dyDescent="0.2">
      <c r="AB468" s="17" t="s">
        <v>722</v>
      </c>
    </row>
    <row r="469" spans="28:28" x14ac:dyDescent="0.2">
      <c r="AB469" s="17" t="s">
        <v>723</v>
      </c>
    </row>
    <row r="470" spans="28:28" x14ac:dyDescent="0.2">
      <c r="AB470" s="17" t="s">
        <v>724</v>
      </c>
    </row>
    <row r="471" spans="28:28" x14ac:dyDescent="0.2">
      <c r="AB471" s="17" t="s">
        <v>725</v>
      </c>
    </row>
    <row r="472" spans="28:28" x14ac:dyDescent="0.2">
      <c r="AB472" s="17" t="s">
        <v>726</v>
      </c>
    </row>
    <row r="473" spans="28:28" x14ac:dyDescent="0.2">
      <c r="AB473" s="17" t="s">
        <v>727</v>
      </c>
    </row>
    <row r="474" spans="28:28" x14ac:dyDescent="0.2">
      <c r="AB474" s="17" t="s">
        <v>728</v>
      </c>
    </row>
    <row r="475" spans="28:28" x14ac:dyDescent="0.2">
      <c r="AB475" s="17" t="s">
        <v>729</v>
      </c>
    </row>
    <row r="476" spans="28:28" x14ac:dyDescent="0.2">
      <c r="AB476" s="17" t="s">
        <v>730</v>
      </c>
    </row>
    <row r="477" spans="28:28" x14ac:dyDescent="0.2">
      <c r="AB477" s="17" t="s">
        <v>731</v>
      </c>
    </row>
    <row r="478" spans="28:28" x14ac:dyDescent="0.2">
      <c r="AB478" s="17" t="s">
        <v>732</v>
      </c>
    </row>
    <row r="479" spans="28:28" x14ac:dyDescent="0.2">
      <c r="AB479" s="17" t="s">
        <v>733</v>
      </c>
    </row>
    <row r="480" spans="28:28" x14ac:dyDescent="0.2">
      <c r="AB480" s="17" t="s">
        <v>734</v>
      </c>
    </row>
    <row r="481" spans="28:28" x14ac:dyDescent="0.2">
      <c r="AB481" s="17" t="s">
        <v>735</v>
      </c>
    </row>
    <row r="482" spans="28:28" x14ac:dyDescent="0.2">
      <c r="AB482" s="17" t="s">
        <v>736</v>
      </c>
    </row>
    <row r="483" spans="28:28" x14ac:dyDescent="0.2">
      <c r="AB483" s="17" t="s">
        <v>737</v>
      </c>
    </row>
    <row r="484" spans="28:28" x14ac:dyDescent="0.2">
      <c r="AB484" s="17" t="s">
        <v>738</v>
      </c>
    </row>
    <row r="485" spans="28:28" x14ac:dyDescent="0.2">
      <c r="AB485" s="17" t="s">
        <v>739</v>
      </c>
    </row>
    <row r="486" spans="28:28" x14ac:dyDescent="0.2">
      <c r="AB486" s="17" t="s">
        <v>740</v>
      </c>
    </row>
    <row r="487" spans="28:28" x14ac:dyDescent="0.2">
      <c r="AB487" s="17" t="s">
        <v>741</v>
      </c>
    </row>
    <row r="488" spans="28:28" x14ac:dyDescent="0.2">
      <c r="AB488" s="17" t="s">
        <v>742</v>
      </c>
    </row>
    <row r="489" spans="28:28" x14ac:dyDescent="0.2">
      <c r="AB489" s="17" t="s">
        <v>743</v>
      </c>
    </row>
    <row r="490" spans="28:28" x14ac:dyDescent="0.2">
      <c r="AB490" s="17" t="s">
        <v>744</v>
      </c>
    </row>
    <row r="491" spans="28:28" x14ac:dyDescent="0.2">
      <c r="AB491" s="17" t="s">
        <v>745</v>
      </c>
    </row>
    <row r="492" spans="28:28" x14ac:dyDescent="0.2">
      <c r="AB492" s="17" t="s">
        <v>746</v>
      </c>
    </row>
    <row r="493" spans="28:28" x14ac:dyDescent="0.2">
      <c r="AB493" s="17" t="s">
        <v>747</v>
      </c>
    </row>
    <row r="494" spans="28:28" x14ac:dyDescent="0.2">
      <c r="AB494" s="17" t="s">
        <v>748</v>
      </c>
    </row>
    <row r="495" spans="28:28" x14ac:dyDescent="0.2">
      <c r="AB495" s="17" t="s">
        <v>749</v>
      </c>
    </row>
    <row r="496" spans="28:28" x14ac:dyDescent="0.2">
      <c r="AB496" s="17" t="s">
        <v>750</v>
      </c>
    </row>
    <row r="497" spans="28:28" x14ac:dyDescent="0.2">
      <c r="AB497" s="17" t="s">
        <v>751</v>
      </c>
    </row>
    <row r="498" spans="28:28" x14ac:dyDescent="0.2">
      <c r="AB498" s="17" t="s">
        <v>752</v>
      </c>
    </row>
    <row r="499" spans="28:28" x14ac:dyDescent="0.2">
      <c r="AB499" s="17" t="s">
        <v>753</v>
      </c>
    </row>
    <row r="500" spans="28:28" x14ac:dyDescent="0.2">
      <c r="AB500" s="17" t="s">
        <v>754</v>
      </c>
    </row>
    <row r="501" spans="28:28" x14ac:dyDescent="0.2">
      <c r="AB501" s="17" t="s">
        <v>755</v>
      </c>
    </row>
    <row r="502" spans="28:28" x14ac:dyDescent="0.2">
      <c r="AB502" s="17" t="s">
        <v>756</v>
      </c>
    </row>
    <row r="503" spans="28:28" x14ac:dyDescent="0.2">
      <c r="AB503" s="17" t="s">
        <v>757</v>
      </c>
    </row>
    <row r="504" spans="28:28" x14ac:dyDescent="0.2">
      <c r="AB504" s="17" t="s">
        <v>758</v>
      </c>
    </row>
    <row r="505" spans="28:28" x14ac:dyDescent="0.2">
      <c r="AB505" s="17" t="s">
        <v>759</v>
      </c>
    </row>
    <row r="506" spans="28:28" x14ac:dyDescent="0.2">
      <c r="AB506" s="17" t="s">
        <v>760</v>
      </c>
    </row>
    <row r="507" spans="28:28" x14ac:dyDescent="0.2">
      <c r="AB507" s="17" t="s">
        <v>761</v>
      </c>
    </row>
    <row r="508" spans="28:28" x14ac:dyDescent="0.2">
      <c r="AB508" s="17" t="s">
        <v>762</v>
      </c>
    </row>
    <row r="509" spans="28:28" x14ac:dyDescent="0.2">
      <c r="AB509" s="17" t="s">
        <v>763</v>
      </c>
    </row>
    <row r="510" spans="28:28" x14ac:dyDescent="0.2">
      <c r="AB510" s="17" t="s">
        <v>764</v>
      </c>
    </row>
    <row r="511" spans="28:28" x14ac:dyDescent="0.2">
      <c r="AB511" s="17" t="s">
        <v>765</v>
      </c>
    </row>
    <row r="512" spans="28:28" x14ac:dyDescent="0.2">
      <c r="AB512" s="17" t="s">
        <v>766</v>
      </c>
    </row>
    <row r="513" spans="28:28" x14ac:dyDescent="0.2">
      <c r="AB513" s="17" t="s">
        <v>767</v>
      </c>
    </row>
    <row r="514" spans="28:28" x14ac:dyDescent="0.2">
      <c r="AB514" s="17" t="s">
        <v>768</v>
      </c>
    </row>
    <row r="515" spans="28:28" x14ac:dyDescent="0.2">
      <c r="AB515" s="17" t="s">
        <v>769</v>
      </c>
    </row>
    <row r="516" spans="28:28" x14ac:dyDescent="0.2">
      <c r="AB516" s="17" t="s">
        <v>770</v>
      </c>
    </row>
    <row r="517" spans="28:28" x14ac:dyDescent="0.2">
      <c r="AB517" s="17" t="s">
        <v>771</v>
      </c>
    </row>
    <row r="518" spans="28:28" x14ac:dyDescent="0.2">
      <c r="AB518" s="17" t="s">
        <v>772</v>
      </c>
    </row>
    <row r="519" spans="28:28" x14ac:dyDescent="0.2">
      <c r="AB519" s="17" t="s">
        <v>773</v>
      </c>
    </row>
    <row r="520" spans="28:28" x14ac:dyDescent="0.2">
      <c r="AB520" s="17" t="s">
        <v>774</v>
      </c>
    </row>
    <row r="521" spans="28:28" x14ac:dyDescent="0.2">
      <c r="AB521" s="17" t="s">
        <v>775</v>
      </c>
    </row>
    <row r="522" spans="28:28" x14ac:dyDescent="0.2">
      <c r="AB522" s="17" t="s">
        <v>776</v>
      </c>
    </row>
    <row r="523" spans="28:28" x14ac:dyDescent="0.2">
      <c r="AB523" s="17" t="s">
        <v>777</v>
      </c>
    </row>
    <row r="524" spans="28:28" x14ac:dyDescent="0.2">
      <c r="AB524" s="17" t="s">
        <v>778</v>
      </c>
    </row>
    <row r="525" spans="28:28" x14ac:dyDescent="0.2">
      <c r="AB525" s="17" t="s">
        <v>779</v>
      </c>
    </row>
    <row r="526" spans="28:28" x14ac:dyDescent="0.2">
      <c r="AB526" s="17" t="s">
        <v>780</v>
      </c>
    </row>
    <row r="527" spans="28:28" x14ac:dyDescent="0.2">
      <c r="AB527" s="17" t="s">
        <v>781</v>
      </c>
    </row>
    <row r="528" spans="28:28" x14ac:dyDescent="0.2">
      <c r="AB528" s="17" t="s">
        <v>782</v>
      </c>
    </row>
    <row r="529" spans="28:28" x14ac:dyDescent="0.2">
      <c r="AB529" s="17" t="s">
        <v>783</v>
      </c>
    </row>
    <row r="530" spans="28:28" x14ac:dyDescent="0.2">
      <c r="AB530" s="17" t="s">
        <v>784</v>
      </c>
    </row>
    <row r="531" spans="28:28" x14ac:dyDescent="0.2">
      <c r="AB531" s="17" t="s">
        <v>785</v>
      </c>
    </row>
    <row r="532" spans="28:28" x14ac:dyDescent="0.2">
      <c r="AB532" s="17" t="s">
        <v>786</v>
      </c>
    </row>
    <row r="533" spans="28:28" x14ac:dyDescent="0.2">
      <c r="AB533" s="17" t="s">
        <v>787</v>
      </c>
    </row>
    <row r="534" spans="28:28" x14ac:dyDescent="0.2">
      <c r="AB534" s="17" t="s">
        <v>788</v>
      </c>
    </row>
    <row r="535" spans="28:28" x14ac:dyDescent="0.2">
      <c r="AB535" s="17" t="s">
        <v>789</v>
      </c>
    </row>
    <row r="536" spans="28:28" x14ac:dyDescent="0.2">
      <c r="AB536" s="17" t="s">
        <v>790</v>
      </c>
    </row>
    <row r="537" spans="28:28" x14ac:dyDescent="0.2">
      <c r="AB537" s="17" t="s">
        <v>791</v>
      </c>
    </row>
    <row r="538" spans="28:28" x14ac:dyDescent="0.2">
      <c r="AB538" s="17" t="s">
        <v>792</v>
      </c>
    </row>
    <row r="539" spans="28:28" x14ac:dyDescent="0.2">
      <c r="AB539" s="17" t="s">
        <v>793</v>
      </c>
    </row>
    <row r="540" spans="28:28" x14ac:dyDescent="0.2">
      <c r="AB540" s="17" t="s">
        <v>794</v>
      </c>
    </row>
    <row r="541" spans="28:28" x14ac:dyDescent="0.2">
      <c r="AB541" s="17" t="s">
        <v>795</v>
      </c>
    </row>
    <row r="542" spans="28:28" x14ac:dyDescent="0.2">
      <c r="AB542" s="17" t="s">
        <v>796</v>
      </c>
    </row>
    <row r="543" spans="28:28" x14ac:dyDescent="0.2">
      <c r="AB543" s="17" t="s">
        <v>797</v>
      </c>
    </row>
    <row r="544" spans="28:28" x14ac:dyDescent="0.2">
      <c r="AB544" s="17" t="s">
        <v>798</v>
      </c>
    </row>
    <row r="545" spans="28:28" x14ac:dyDescent="0.2">
      <c r="AB545" s="17" t="s">
        <v>799</v>
      </c>
    </row>
    <row r="546" spans="28:28" x14ac:dyDescent="0.2">
      <c r="AB546" s="17" t="s">
        <v>800</v>
      </c>
    </row>
    <row r="547" spans="28:28" x14ac:dyDescent="0.2">
      <c r="AB547" s="17" t="s">
        <v>801</v>
      </c>
    </row>
    <row r="548" spans="28:28" x14ac:dyDescent="0.2">
      <c r="AB548" s="17" t="s">
        <v>802</v>
      </c>
    </row>
    <row r="549" spans="28:28" x14ac:dyDescent="0.2">
      <c r="AB549" s="17" t="s">
        <v>803</v>
      </c>
    </row>
    <row r="550" spans="28:28" x14ac:dyDescent="0.2">
      <c r="AB550" s="17" t="s">
        <v>804</v>
      </c>
    </row>
    <row r="551" spans="28:28" x14ac:dyDescent="0.2">
      <c r="AB551" s="17" t="s">
        <v>805</v>
      </c>
    </row>
    <row r="552" spans="28:28" x14ac:dyDescent="0.2">
      <c r="AB552" s="17" t="s">
        <v>806</v>
      </c>
    </row>
    <row r="553" spans="28:28" x14ac:dyDescent="0.2">
      <c r="AB553" s="17" t="s">
        <v>807</v>
      </c>
    </row>
    <row r="554" spans="28:28" x14ac:dyDescent="0.2">
      <c r="AB554" s="17" t="s">
        <v>808</v>
      </c>
    </row>
    <row r="555" spans="28:28" x14ac:dyDescent="0.2">
      <c r="AB555" s="17" t="s">
        <v>809</v>
      </c>
    </row>
    <row r="556" spans="28:28" x14ac:dyDescent="0.2">
      <c r="AB556" s="17" t="s">
        <v>810</v>
      </c>
    </row>
    <row r="557" spans="28:28" x14ac:dyDescent="0.2">
      <c r="AB557" s="17" t="s">
        <v>811</v>
      </c>
    </row>
    <row r="558" spans="28:28" x14ac:dyDescent="0.2">
      <c r="AB558" s="17" t="s">
        <v>812</v>
      </c>
    </row>
    <row r="559" spans="28:28" x14ac:dyDescent="0.2">
      <c r="AB559" s="17" t="s">
        <v>813</v>
      </c>
    </row>
    <row r="560" spans="28:28" x14ac:dyDescent="0.2">
      <c r="AB560" s="17" t="s">
        <v>814</v>
      </c>
    </row>
    <row r="561" spans="28:28" x14ac:dyDescent="0.2">
      <c r="AB561" s="17" t="s">
        <v>815</v>
      </c>
    </row>
    <row r="562" spans="28:28" x14ac:dyDescent="0.2">
      <c r="AB562" s="17" t="s">
        <v>816</v>
      </c>
    </row>
    <row r="563" spans="28:28" x14ac:dyDescent="0.2">
      <c r="AB563" s="17" t="s">
        <v>817</v>
      </c>
    </row>
    <row r="564" spans="28:28" x14ac:dyDescent="0.2">
      <c r="AB564" s="17" t="s">
        <v>818</v>
      </c>
    </row>
    <row r="565" spans="28:28" x14ac:dyDescent="0.2">
      <c r="AB565" s="17" t="s">
        <v>819</v>
      </c>
    </row>
    <row r="566" spans="28:28" x14ac:dyDescent="0.2">
      <c r="AB566" s="17" t="s">
        <v>820</v>
      </c>
    </row>
    <row r="567" spans="28:28" x14ac:dyDescent="0.2">
      <c r="AB567" s="17" t="s">
        <v>821</v>
      </c>
    </row>
    <row r="568" spans="28:28" x14ac:dyDescent="0.2">
      <c r="AB568" s="17" t="s">
        <v>822</v>
      </c>
    </row>
    <row r="569" spans="28:28" x14ac:dyDescent="0.2">
      <c r="AB569" s="17" t="s">
        <v>823</v>
      </c>
    </row>
    <row r="570" spans="28:28" x14ac:dyDescent="0.2">
      <c r="AB570" s="17" t="s">
        <v>824</v>
      </c>
    </row>
    <row r="571" spans="28:28" x14ac:dyDescent="0.2">
      <c r="AB571" s="17" t="s">
        <v>825</v>
      </c>
    </row>
    <row r="572" spans="28:28" x14ac:dyDescent="0.2">
      <c r="AB572" s="17" t="s">
        <v>826</v>
      </c>
    </row>
    <row r="573" spans="28:28" x14ac:dyDescent="0.2">
      <c r="AB573" s="17" t="s">
        <v>827</v>
      </c>
    </row>
    <row r="574" spans="28:28" x14ac:dyDescent="0.2">
      <c r="AB574" s="17" t="s">
        <v>828</v>
      </c>
    </row>
    <row r="575" spans="28:28" x14ac:dyDescent="0.2">
      <c r="AB575" s="17" t="s">
        <v>829</v>
      </c>
    </row>
    <row r="576" spans="28:28" x14ac:dyDescent="0.2">
      <c r="AB576" s="17" t="s">
        <v>830</v>
      </c>
    </row>
    <row r="577" spans="28:28" x14ac:dyDescent="0.2">
      <c r="AB577" s="17" t="s">
        <v>831</v>
      </c>
    </row>
    <row r="578" spans="28:28" x14ac:dyDescent="0.2">
      <c r="AB578" s="17" t="s">
        <v>832</v>
      </c>
    </row>
    <row r="579" spans="28:28" x14ac:dyDescent="0.2">
      <c r="AB579" s="17" t="s">
        <v>833</v>
      </c>
    </row>
    <row r="580" spans="28:28" x14ac:dyDescent="0.2">
      <c r="AB580" s="17" t="s">
        <v>834</v>
      </c>
    </row>
    <row r="581" spans="28:28" x14ac:dyDescent="0.2">
      <c r="AB581" s="17" t="s">
        <v>835</v>
      </c>
    </row>
    <row r="582" spans="28:28" x14ac:dyDescent="0.2">
      <c r="AB582" s="17" t="s">
        <v>836</v>
      </c>
    </row>
    <row r="583" spans="28:28" x14ac:dyDescent="0.2">
      <c r="AB583" s="17" t="s">
        <v>837</v>
      </c>
    </row>
    <row r="584" spans="28:28" x14ac:dyDescent="0.2">
      <c r="AB584" s="17" t="s">
        <v>838</v>
      </c>
    </row>
    <row r="585" spans="28:28" x14ac:dyDescent="0.2">
      <c r="AB585" s="17" t="s">
        <v>839</v>
      </c>
    </row>
    <row r="586" spans="28:28" x14ac:dyDescent="0.2">
      <c r="AB586" s="17" t="s">
        <v>840</v>
      </c>
    </row>
    <row r="587" spans="28:28" x14ac:dyDescent="0.2">
      <c r="AB587" s="17" t="s">
        <v>841</v>
      </c>
    </row>
    <row r="588" spans="28:28" x14ac:dyDescent="0.2">
      <c r="AB588" s="17" t="s">
        <v>842</v>
      </c>
    </row>
    <row r="589" spans="28:28" x14ac:dyDescent="0.2">
      <c r="AB589" s="17" t="s">
        <v>843</v>
      </c>
    </row>
    <row r="590" spans="28:28" x14ac:dyDescent="0.2">
      <c r="AB590" s="17" t="s">
        <v>844</v>
      </c>
    </row>
    <row r="591" spans="28:28" x14ac:dyDescent="0.2">
      <c r="AB591" s="17" t="s">
        <v>845</v>
      </c>
    </row>
    <row r="592" spans="28:28" x14ac:dyDescent="0.2">
      <c r="AB592" s="17" t="s">
        <v>846</v>
      </c>
    </row>
    <row r="593" spans="28:28" x14ac:dyDescent="0.2">
      <c r="AB593" s="17" t="s">
        <v>847</v>
      </c>
    </row>
    <row r="594" spans="28:28" x14ac:dyDescent="0.2">
      <c r="AB594" s="17" t="s">
        <v>848</v>
      </c>
    </row>
    <row r="595" spans="28:28" x14ac:dyDescent="0.2">
      <c r="AB595" s="17" t="s">
        <v>849</v>
      </c>
    </row>
    <row r="596" spans="28:28" x14ac:dyDescent="0.2">
      <c r="AB596" s="17" t="s">
        <v>850</v>
      </c>
    </row>
    <row r="597" spans="28:28" x14ac:dyDescent="0.2">
      <c r="AB597" s="17" t="s">
        <v>851</v>
      </c>
    </row>
    <row r="598" spans="28:28" x14ac:dyDescent="0.2">
      <c r="AB598" s="17" t="s">
        <v>852</v>
      </c>
    </row>
    <row r="599" spans="28:28" x14ac:dyDescent="0.2">
      <c r="AB599" s="17" t="s">
        <v>853</v>
      </c>
    </row>
    <row r="600" spans="28:28" x14ac:dyDescent="0.2">
      <c r="AB600" s="17" t="s">
        <v>854</v>
      </c>
    </row>
    <row r="601" spans="28:28" x14ac:dyDescent="0.2">
      <c r="AB601" s="17" t="s">
        <v>855</v>
      </c>
    </row>
    <row r="602" spans="28:28" x14ac:dyDescent="0.2">
      <c r="AB602" s="17" t="s">
        <v>856</v>
      </c>
    </row>
    <row r="603" spans="28:28" x14ac:dyDescent="0.2">
      <c r="AB603" s="17" t="s">
        <v>857</v>
      </c>
    </row>
    <row r="604" spans="28:28" x14ac:dyDescent="0.2">
      <c r="AB604" s="17" t="s">
        <v>858</v>
      </c>
    </row>
    <row r="605" spans="28:28" x14ac:dyDescent="0.2">
      <c r="AB605" s="17" t="s">
        <v>859</v>
      </c>
    </row>
    <row r="606" spans="28:28" x14ac:dyDescent="0.2">
      <c r="AB606" s="17" t="s">
        <v>860</v>
      </c>
    </row>
    <row r="607" spans="28:28" x14ac:dyDescent="0.2">
      <c r="AB607" s="17" t="s">
        <v>861</v>
      </c>
    </row>
    <row r="608" spans="28:28" x14ac:dyDescent="0.2">
      <c r="AB608" s="17" t="s">
        <v>862</v>
      </c>
    </row>
    <row r="609" spans="28:28" x14ac:dyDescent="0.2">
      <c r="AB609" s="17" t="s">
        <v>863</v>
      </c>
    </row>
    <row r="610" spans="28:28" x14ac:dyDescent="0.2">
      <c r="AB610" s="17" t="s">
        <v>864</v>
      </c>
    </row>
    <row r="611" spans="28:28" x14ac:dyDescent="0.2">
      <c r="AB611" s="17" t="s">
        <v>865</v>
      </c>
    </row>
    <row r="612" spans="28:28" x14ac:dyDescent="0.2">
      <c r="AB612" s="17" t="s">
        <v>866</v>
      </c>
    </row>
    <row r="613" spans="28:28" x14ac:dyDescent="0.2">
      <c r="AB613" s="17" t="s">
        <v>867</v>
      </c>
    </row>
    <row r="614" spans="28:28" x14ac:dyDescent="0.2">
      <c r="AB614" s="17" t="s">
        <v>868</v>
      </c>
    </row>
    <row r="615" spans="28:28" x14ac:dyDescent="0.2">
      <c r="AB615" s="17" t="s">
        <v>869</v>
      </c>
    </row>
    <row r="616" spans="28:28" x14ac:dyDescent="0.2">
      <c r="AB616" s="17" t="s">
        <v>870</v>
      </c>
    </row>
    <row r="617" spans="28:28" x14ac:dyDescent="0.2">
      <c r="AB617" s="17" t="s">
        <v>871</v>
      </c>
    </row>
    <row r="618" spans="28:28" x14ac:dyDescent="0.2">
      <c r="AB618" s="17" t="s">
        <v>872</v>
      </c>
    </row>
    <row r="619" spans="28:28" x14ac:dyDescent="0.2">
      <c r="AB619" s="17" t="s">
        <v>873</v>
      </c>
    </row>
    <row r="620" spans="28:28" x14ac:dyDescent="0.2">
      <c r="AB620" s="17" t="s">
        <v>874</v>
      </c>
    </row>
    <row r="621" spans="28:28" x14ac:dyDescent="0.2">
      <c r="AB621" s="17" t="s">
        <v>875</v>
      </c>
    </row>
    <row r="622" spans="28:28" x14ac:dyDescent="0.2">
      <c r="AB622" s="17" t="s">
        <v>876</v>
      </c>
    </row>
    <row r="623" spans="28:28" x14ac:dyDescent="0.2">
      <c r="AB623" s="17" t="s">
        <v>877</v>
      </c>
    </row>
    <row r="624" spans="28:28" x14ac:dyDescent="0.2">
      <c r="AB624" s="17" t="s">
        <v>878</v>
      </c>
    </row>
    <row r="625" spans="28:28" x14ac:dyDescent="0.2">
      <c r="AB625" s="17" t="s">
        <v>879</v>
      </c>
    </row>
    <row r="626" spans="28:28" x14ac:dyDescent="0.2">
      <c r="AB626" s="17" t="s">
        <v>880</v>
      </c>
    </row>
    <row r="627" spans="28:28" x14ac:dyDescent="0.2">
      <c r="AB627" s="17" t="s">
        <v>881</v>
      </c>
    </row>
    <row r="628" spans="28:28" x14ac:dyDescent="0.2">
      <c r="AB628" s="17" t="s">
        <v>882</v>
      </c>
    </row>
    <row r="629" spans="28:28" x14ac:dyDescent="0.2">
      <c r="AB629" s="17" t="s">
        <v>883</v>
      </c>
    </row>
    <row r="630" spans="28:28" x14ac:dyDescent="0.2">
      <c r="AB630" s="17" t="s">
        <v>884</v>
      </c>
    </row>
    <row r="631" spans="28:28" x14ac:dyDescent="0.2">
      <c r="AB631" s="17" t="s">
        <v>885</v>
      </c>
    </row>
    <row r="632" spans="28:28" x14ac:dyDescent="0.2">
      <c r="AB632" s="17" t="s">
        <v>886</v>
      </c>
    </row>
    <row r="633" spans="28:28" x14ac:dyDescent="0.2">
      <c r="AB633" s="17" t="s">
        <v>887</v>
      </c>
    </row>
    <row r="634" spans="28:28" x14ac:dyDescent="0.2">
      <c r="AB634" s="17" t="s">
        <v>888</v>
      </c>
    </row>
    <row r="635" spans="28:28" x14ac:dyDescent="0.2">
      <c r="AB635" s="17" t="s">
        <v>889</v>
      </c>
    </row>
    <row r="636" spans="28:28" x14ac:dyDescent="0.2">
      <c r="AB636" s="17" t="s">
        <v>890</v>
      </c>
    </row>
    <row r="637" spans="28:28" x14ac:dyDescent="0.2">
      <c r="AB637" s="17" t="s">
        <v>891</v>
      </c>
    </row>
    <row r="638" spans="28:28" x14ac:dyDescent="0.2">
      <c r="AB638" s="17" t="s">
        <v>892</v>
      </c>
    </row>
    <row r="639" spans="28:28" x14ac:dyDescent="0.2">
      <c r="AB639" s="17" t="s">
        <v>893</v>
      </c>
    </row>
    <row r="640" spans="28:28" x14ac:dyDescent="0.2">
      <c r="AB640" s="17" t="s">
        <v>894</v>
      </c>
    </row>
    <row r="641" spans="28:28" x14ac:dyDescent="0.2">
      <c r="AB641" s="17" t="s">
        <v>895</v>
      </c>
    </row>
    <row r="642" spans="28:28" x14ac:dyDescent="0.2">
      <c r="AB642" s="17" t="s">
        <v>896</v>
      </c>
    </row>
    <row r="643" spans="28:28" x14ac:dyDescent="0.2">
      <c r="AB643" s="17" t="s">
        <v>897</v>
      </c>
    </row>
    <row r="644" spans="28:28" x14ac:dyDescent="0.2">
      <c r="AB644" s="17" t="s">
        <v>898</v>
      </c>
    </row>
    <row r="645" spans="28:28" x14ac:dyDescent="0.2">
      <c r="AB645" s="17" t="s">
        <v>899</v>
      </c>
    </row>
    <row r="646" spans="28:28" x14ac:dyDescent="0.2">
      <c r="AB646" s="17" t="s">
        <v>900</v>
      </c>
    </row>
    <row r="647" spans="28:28" x14ac:dyDescent="0.2">
      <c r="AB647" s="17" t="s">
        <v>901</v>
      </c>
    </row>
    <row r="648" spans="28:28" x14ac:dyDescent="0.2">
      <c r="AB648" s="17" t="s">
        <v>902</v>
      </c>
    </row>
    <row r="649" spans="28:28" x14ac:dyDescent="0.2">
      <c r="AB649" s="17" t="s">
        <v>903</v>
      </c>
    </row>
    <row r="650" spans="28:28" x14ac:dyDescent="0.2">
      <c r="AB650" s="17" t="s">
        <v>904</v>
      </c>
    </row>
    <row r="651" spans="28:28" x14ac:dyDescent="0.2">
      <c r="AB651" s="17" t="s">
        <v>905</v>
      </c>
    </row>
    <row r="652" spans="28:28" x14ac:dyDescent="0.2">
      <c r="AB652" s="17" t="s">
        <v>906</v>
      </c>
    </row>
    <row r="653" spans="28:28" x14ac:dyDescent="0.2">
      <c r="AB653" s="17" t="s">
        <v>907</v>
      </c>
    </row>
    <row r="654" spans="28:28" x14ac:dyDescent="0.2">
      <c r="AB654" s="17" t="s">
        <v>908</v>
      </c>
    </row>
    <row r="655" spans="28:28" x14ac:dyDescent="0.2">
      <c r="AB655" s="17" t="s">
        <v>909</v>
      </c>
    </row>
    <row r="656" spans="28:28" x14ac:dyDescent="0.2">
      <c r="AB656" s="17" t="s">
        <v>910</v>
      </c>
    </row>
    <row r="657" spans="28:28" x14ac:dyDescent="0.2">
      <c r="AB657" s="17" t="s">
        <v>911</v>
      </c>
    </row>
    <row r="658" spans="28:28" x14ac:dyDescent="0.2">
      <c r="AB658" s="17" t="s">
        <v>912</v>
      </c>
    </row>
    <row r="659" spans="28:28" x14ac:dyDescent="0.2">
      <c r="AB659" s="17" t="s">
        <v>913</v>
      </c>
    </row>
    <row r="660" spans="28:28" x14ac:dyDescent="0.2">
      <c r="AB660" s="17" t="s">
        <v>914</v>
      </c>
    </row>
    <row r="661" spans="28:28" x14ac:dyDescent="0.2">
      <c r="AB661" s="17" t="s">
        <v>915</v>
      </c>
    </row>
    <row r="662" spans="28:28" x14ac:dyDescent="0.2">
      <c r="AB662" s="17" t="s">
        <v>916</v>
      </c>
    </row>
    <row r="663" spans="28:28" x14ac:dyDescent="0.2">
      <c r="AB663" s="17" t="s">
        <v>917</v>
      </c>
    </row>
    <row r="664" spans="28:28" x14ac:dyDescent="0.2">
      <c r="AB664" s="17" t="s">
        <v>918</v>
      </c>
    </row>
    <row r="665" spans="28:28" x14ac:dyDescent="0.2">
      <c r="AB665" s="17" t="s">
        <v>919</v>
      </c>
    </row>
    <row r="666" spans="28:28" x14ac:dyDescent="0.2">
      <c r="AB666" s="17" t="s">
        <v>920</v>
      </c>
    </row>
    <row r="667" spans="28:28" x14ac:dyDescent="0.2">
      <c r="AB667" s="17" t="s">
        <v>921</v>
      </c>
    </row>
    <row r="668" spans="28:28" x14ac:dyDescent="0.2">
      <c r="AB668" s="17" t="s">
        <v>922</v>
      </c>
    </row>
    <row r="669" spans="28:28" x14ac:dyDescent="0.2">
      <c r="AB669" s="17" t="s">
        <v>923</v>
      </c>
    </row>
    <row r="670" spans="28:28" x14ac:dyDescent="0.2">
      <c r="AB670" s="17" t="s">
        <v>924</v>
      </c>
    </row>
    <row r="671" spans="28:28" x14ac:dyDescent="0.2">
      <c r="AB671" s="17" t="s">
        <v>925</v>
      </c>
    </row>
    <row r="672" spans="28:28" x14ac:dyDescent="0.2">
      <c r="AB672" s="17" t="s">
        <v>926</v>
      </c>
    </row>
    <row r="673" spans="28:28" x14ac:dyDescent="0.2">
      <c r="AB673" s="17" t="s">
        <v>927</v>
      </c>
    </row>
    <row r="674" spans="28:28" x14ac:dyDescent="0.2">
      <c r="AB674" s="17" t="s">
        <v>928</v>
      </c>
    </row>
    <row r="675" spans="28:28" x14ac:dyDescent="0.2">
      <c r="AB675" s="17" t="s">
        <v>929</v>
      </c>
    </row>
    <row r="676" spans="28:28" x14ac:dyDescent="0.2">
      <c r="AB676" s="17" t="s">
        <v>930</v>
      </c>
    </row>
    <row r="677" spans="28:28" x14ac:dyDescent="0.2">
      <c r="AB677" s="17" t="s">
        <v>931</v>
      </c>
    </row>
    <row r="678" spans="28:28" x14ac:dyDescent="0.2">
      <c r="AB678" s="17" t="s">
        <v>932</v>
      </c>
    </row>
    <row r="679" spans="28:28" x14ac:dyDescent="0.2">
      <c r="AB679" s="17" t="s">
        <v>933</v>
      </c>
    </row>
    <row r="680" spans="28:28" x14ac:dyDescent="0.2">
      <c r="AB680" s="17" t="s">
        <v>934</v>
      </c>
    </row>
    <row r="681" spans="28:28" x14ac:dyDescent="0.2">
      <c r="AB681" s="17" t="s">
        <v>935</v>
      </c>
    </row>
    <row r="682" spans="28:28" x14ac:dyDescent="0.2">
      <c r="AB682" s="17" t="s">
        <v>936</v>
      </c>
    </row>
    <row r="683" spans="28:28" x14ac:dyDescent="0.2">
      <c r="AB683" s="17" t="s">
        <v>937</v>
      </c>
    </row>
    <row r="684" spans="28:28" x14ac:dyDescent="0.2">
      <c r="AB684" s="17" t="s">
        <v>938</v>
      </c>
    </row>
    <row r="685" spans="28:28" x14ac:dyDescent="0.2">
      <c r="AB685" s="17" t="s">
        <v>939</v>
      </c>
    </row>
    <row r="686" spans="28:28" x14ac:dyDescent="0.2">
      <c r="AB686" s="17" t="s">
        <v>940</v>
      </c>
    </row>
    <row r="687" spans="28:28" x14ac:dyDescent="0.2">
      <c r="AB687" s="17" t="s">
        <v>941</v>
      </c>
    </row>
    <row r="688" spans="28:28" x14ac:dyDescent="0.2">
      <c r="AB688" s="17" t="s">
        <v>942</v>
      </c>
    </row>
    <row r="689" spans="28:28" x14ac:dyDescent="0.2">
      <c r="AB689" s="17" t="s">
        <v>943</v>
      </c>
    </row>
    <row r="690" spans="28:28" x14ac:dyDescent="0.2">
      <c r="AB690" s="17" t="s">
        <v>944</v>
      </c>
    </row>
    <row r="691" spans="28:28" x14ac:dyDescent="0.2">
      <c r="AB691" s="17" t="s">
        <v>945</v>
      </c>
    </row>
    <row r="692" spans="28:28" x14ac:dyDescent="0.2">
      <c r="AB692" s="17" t="s">
        <v>946</v>
      </c>
    </row>
    <row r="693" spans="28:28" x14ac:dyDescent="0.2">
      <c r="AB693" s="17" t="s">
        <v>947</v>
      </c>
    </row>
    <row r="694" spans="28:28" x14ac:dyDescent="0.2">
      <c r="AB694" s="17" t="s">
        <v>948</v>
      </c>
    </row>
    <row r="695" spans="28:28" x14ac:dyDescent="0.2">
      <c r="AB695" s="17" t="s">
        <v>949</v>
      </c>
    </row>
    <row r="696" spans="28:28" x14ac:dyDescent="0.2">
      <c r="AB696" s="17" t="s">
        <v>950</v>
      </c>
    </row>
    <row r="697" spans="28:28" x14ac:dyDescent="0.2">
      <c r="AB697" s="17" t="s">
        <v>951</v>
      </c>
    </row>
    <row r="698" spans="28:28" x14ac:dyDescent="0.2">
      <c r="AB698" s="17" t="s">
        <v>952</v>
      </c>
    </row>
    <row r="699" spans="28:28" x14ac:dyDescent="0.2">
      <c r="AB699" s="17" t="s">
        <v>953</v>
      </c>
    </row>
    <row r="700" spans="28:28" x14ac:dyDescent="0.2">
      <c r="AB700" s="17" t="s">
        <v>954</v>
      </c>
    </row>
    <row r="701" spans="28:28" x14ac:dyDescent="0.2">
      <c r="AB701" s="17" t="s">
        <v>955</v>
      </c>
    </row>
    <row r="702" spans="28:28" x14ac:dyDescent="0.2">
      <c r="AB702" s="17" t="s">
        <v>956</v>
      </c>
    </row>
    <row r="703" spans="28:28" x14ac:dyDescent="0.2">
      <c r="AB703" s="17" t="s">
        <v>957</v>
      </c>
    </row>
    <row r="704" spans="28:28" x14ac:dyDescent="0.2">
      <c r="AB704" s="17" t="s">
        <v>958</v>
      </c>
    </row>
    <row r="705" spans="28:28" x14ac:dyDescent="0.2">
      <c r="AB705" s="17" t="s">
        <v>959</v>
      </c>
    </row>
    <row r="706" spans="28:28" x14ac:dyDescent="0.2">
      <c r="AB706" s="17" t="s">
        <v>960</v>
      </c>
    </row>
    <row r="707" spans="28:28" x14ac:dyDescent="0.2">
      <c r="AB707" s="17" t="s">
        <v>961</v>
      </c>
    </row>
    <row r="708" spans="28:28" x14ac:dyDescent="0.2">
      <c r="AB708" s="17" t="s">
        <v>962</v>
      </c>
    </row>
    <row r="709" spans="28:28" x14ac:dyDescent="0.2">
      <c r="AB709" s="17" t="s">
        <v>963</v>
      </c>
    </row>
    <row r="710" spans="28:28" x14ac:dyDescent="0.2">
      <c r="AB710" s="17" t="s">
        <v>964</v>
      </c>
    </row>
    <row r="711" spans="28:28" x14ac:dyDescent="0.2">
      <c r="AB711" s="17" t="s">
        <v>965</v>
      </c>
    </row>
    <row r="712" spans="28:28" x14ac:dyDescent="0.2">
      <c r="AB712" s="17" t="s">
        <v>966</v>
      </c>
    </row>
    <row r="713" spans="28:28" x14ac:dyDescent="0.2">
      <c r="AB713" s="17" t="s">
        <v>967</v>
      </c>
    </row>
    <row r="714" spans="28:28" x14ac:dyDescent="0.2">
      <c r="AB714" s="17" t="s">
        <v>968</v>
      </c>
    </row>
    <row r="715" spans="28:28" x14ac:dyDescent="0.2">
      <c r="AB715" s="17" t="s">
        <v>969</v>
      </c>
    </row>
    <row r="716" spans="28:28" x14ac:dyDescent="0.2">
      <c r="AB716" s="17" t="s">
        <v>970</v>
      </c>
    </row>
    <row r="717" spans="28:28" x14ac:dyDescent="0.2">
      <c r="AB717" s="17" t="s">
        <v>971</v>
      </c>
    </row>
    <row r="718" spans="28:28" x14ac:dyDescent="0.2">
      <c r="AB718" s="17" t="s">
        <v>972</v>
      </c>
    </row>
    <row r="719" spans="28:28" x14ac:dyDescent="0.2">
      <c r="AB719" s="17" t="s">
        <v>973</v>
      </c>
    </row>
    <row r="720" spans="28:28" x14ac:dyDescent="0.2">
      <c r="AB720" s="17" t="s">
        <v>974</v>
      </c>
    </row>
    <row r="721" spans="28:28" x14ac:dyDescent="0.2">
      <c r="AB721" s="17" t="s">
        <v>975</v>
      </c>
    </row>
    <row r="722" spans="28:28" x14ac:dyDescent="0.2">
      <c r="AB722" s="17" t="s">
        <v>976</v>
      </c>
    </row>
    <row r="723" spans="28:28" x14ac:dyDescent="0.2">
      <c r="AB723" s="17" t="s">
        <v>977</v>
      </c>
    </row>
    <row r="724" spans="28:28" x14ac:dyDescent="0.2">
      <c r="AB724" s="17" t="s">
        <v>978</v>
      </c>
    </row>
    <row r="725" spans="28:28" x14ac:dyDescent="0.2">
      <c r="AB725" s="17" t="s">
        <v>979</v>
      </c>
    </row>
    <row r="726" spans="28:28" x14ac:dyDescent="0.2">
      <c r="AB726" s="17" t="s">
        <v>980</v>
      </c>
    </row>
    <row r="727" spans="28:28" x14ac:dyDescent="0.2">
      <c r="AB727" s="17" t="s">
        <v>981</v>
      </c>
    </row>
    <row r="728" spans="28:28" x14ac:dyDescent="0.2">
      <c r="AB728" s="17" t="s">
        <v>982</v>
      </c>
    </row>
    <row r="729" spans="28:28" x14ac:dyDescent="0.2">
      <c r="AB729" s="17" t="s">
        <v>983</v>
      </c>
    </row>
    <row r="730" spans="28:28" x14ac:dyDescent="0.2">
      <c r="AB730" s="17" t="s">
        <v>984</v>
      </c>
    </row>
    <row r="731" spans="28:28" x14ac:dyDescent="0.2">
      <c r="AB731" s="17" t="s">
        <v>985</v>
      </c>
    </row>
    <row r="732" spans="28:28" x14ac:dyDescent="0.2">
      <c r="AB732" s="17" t="s">
        <v>986</v>
      </c>
    </row>
    <row r="733" spans="28:28" x14ac:dyDescent="0.2">
      <c r="AB733" s="17" t="s">
        <v>987</v>
      </c>
    </row>
    <row r="734" spans="28:28" x14ac:dyDescent="0.2">
      <c r="AB734" s="17" t="s">
        <v>988</v>
      </c>
    </row>
    <row r="735" spans="28:28" x14ac:dyDescent="0.2">
      <c r="AB735" s="17" t="s">
        <v>989</v>
      </c>
    </row>
    <row r="736" spans="28:28" x14ac:dyDescent="0.2">
      <c r="AB736" s="17" t="s">
        <v>990</v>
      </c>
    </row>
    <row r="737" spans="28:28" x14ac:dyDescent="0.2">
      <c r="AB737" s="17" t="s">
        <v>991</v>
      </c>
    </row>
    <row r="738" spans="28:28" x14ac:dyDescent="0.2">
      <c r="AB738" s="17" t="s">
        <v>992</v>
      </c>
    </row>
    <row r="739" spans="28:28" x14ac:dyDescent="0.2">
      <c r="AB739" s="17" t="s">
        <v>993</v>
      </c>
    </row>
    <row r="740" spans="28:28" x14ac:dyDescent="0.2">
      <c r="AB740" s="17" t="s">
        <v>994</v>
      </c>
    </row>
    <row r="741" spans="28:28" x14ac:dyDescent="0.2">
      <c r="AB741" s="17" t="s">
        <v>995</v>
      </c>
    </row>
    <row r="742" spans="28:28" x14ac:dyDescent="0.2">
      <c r="AB742" s="17" t="s">
        <v>996</v>
      </c>
    </row>
    <row r="743" spans="28:28" x14ac:dyDescent="0.2">
      <c r="AB743" s="17" t="s">
        <v>997</v>
      </c>
    </row>
    <row r="744" spans="28:28" x14ac:dyDescent="0.2">
      <c r="AB744" s="17" t="s">
        <v>998</v>
      </c>
    </row>
    <row r="745" spans="28:28" x14ac:dyDescent="0.2">
      <c r="AB745" s="17" t="s">
        <v>999</v>
      </c>
    </row>
    <row r="746" spans="28:28" x14ac:dyDescent="0.2">
      <c r="AB746" s="17" t="s">
        <v>1000</v>
      </c>
    </row>
    <row r="747" spans="28:28" x14ac:dyDescent="0.2">
      <c r="AB747" s="17" t="s">
        <v>1001</v>
      </c>
    </row>
    <row r="748" spans="28:28" x14ac:dyDescent="0.2">
      <c r="AB748" s="17" t="s">
        <v>1002</v>
      </c>
    </row>
    <row r="749" spans="28:28" x14ac:dyDescent="0.2">
      <c r="AB749" s="17" t="s">
        <v>1003</v>
      </c>
    </row>
    <row r="750" spans="28:28" x14ac:dyDescent="0.2">
      <c r="AB750" s="17" t="s">
        <v>1004</v>
      </c>
    </row>
    <row r="751" spans="28:28" x14ac:dyDescent="0.2">
      <c r="AB751" s="17" t="s">
        <v>1005</v>
      </c>
    </row>
    <row r="752" spans="28:28" x14ac:dyDescent="0.2">
      <c r="AB752" s="17" t="s">
        <v>1006</v>
      </c>
    </row>
    <row r="753" spans="28:28" x14ac:dyDescent="0.2">
      <c r="AB753" s="17" t="s">
        <v>1007</v>
      </c>
    </row>
    <row r="754" spans="28:28" x14ac:dyDescent="0.2">
      <c r="AB754" s="17" t="s">
        <v>1008</v>
      </c>
    </row>
    <row r="755" spans="28:28" x14ac:dyDescent="0.2">
      <c r="AB755" s="17" t="s">
        <v>1009</v>
      </c>
    </row>
    <row r="756" spans="28:28" x14ac:dyDescent="0.2">
      <c r="AB756" s="17" t="s">
        <v>1010</v>
      </c>
    </row>
    <row r="757" spans="28:28" x14ac:dyDescent="0.2">
      <c r="AB757" s="17" t="s">
        <v>1011</v>
      </c>
    </row>
    <row r="758" spans="28:28" x14ac:dyDescent="0.2">
      <c r="AB758" s="17" t="s">
        <v>1012</v>
      </c>
    </row>
    <row r="759" spans="28:28" x14ac:dyDescent="0.2">
      <c r="AB759" s="17" t="s">
        <v>1013</v>
      </c>
    </row>
    <row r="760" spans="28:28" x14ac:dyDescent="0.2">
      <c r="AB760" s="17" t="s">
        <v>1014</v>
      </c>
    </row>
    <row r="761" spans="28:28" x14ac:dyDescent="0.2">
      <c r="AB761" s="17" t="s">
        <v>1015</v>
      </c>
    </row>
    <row r="762" spans="28:28" x14ac:dyDescent="0.2">
      <c r="AB762" s="17" t="s">
        <v>1016</v>
      </c>
    </row>
    <row r="763" spans="28:28" x14ac:dyDescent="0.2">
      <c r="AB763" s="17" t="s">
        <v>1017</v>
      </c>
    </row>
    <row r="764" spans="28:28" x14ac:dyDescent="0.2">
      <c r="AB764" s="17" t="s">
        <v>1018</v>
      </c>
    </row>
    <row r="765" spans="28:28" x14ac:dyDescent="0.2">
      <c r="AB765" s="17" t="s">
        <v>1019</v>
      </c>
    </row>
    <row r="766" spans="28:28" x14ac:dyDescent="0.2">
      <c r="AB766" s="17" t="s">
        <v>1020</v>
      </c>
    </row>
    <row r="767" spans="28:28" x14ac:dyDescent="0.2">
      <c r="AB767" s="17" t="s">
        <v>1021</v>
      </c>
    </row>
    <row r="768" spans="28:28" x14ac:dyDescent="0.2">
      <c r="AB768" s="17" t="s">
        <v>1022</v>
      </c>
    </row>
    <row r="769" spans="28:28" x14ac:dyDescent="0.2">
      <c r="AB769" s="17" t="s">
        <v>1023</v>
      </c>
    </row>
    <row r="770" spans="28:28" x14ac:dyDescent="0.2">
      <c r="AB770" s="17" t="s">
        <v>1024</v>
      </c>
    </row>
    <row r="771" spans="28:28" x14ac:dyDescent="0.2">
      <c r="AB771" s="17" t="s">
        <v>1025</v>
      </c>
    </row>
    <row r="772" spans="28:28" x14ac:dyDescent="0.2">
      <c r="AB772" s="17" t="s">
        <v>1026</v>
      </c>
    </row>
    <row r="773" spans="28:28" x14ac:dyDescent="0.2">
      <c r="AB773" s="17" t="s">
        <v>1027</v>
      </c>
    </row>
    <row r="774" spans="28:28" x14ac:dyDescent="0.2">
      <c r="AB774" s="17" t="s">
        <v>1028</v>
      </c>
    </row>
    <row r="775" spans="28:28" x14ac:dyDescent="0.2">
      <c r="AB775" s="17" t="s">
        <v>1029</v>
      </c>
    </row>
    <row r="776" spans="28:28" x14ac:dyDescent="0.2">
      <c r="AB776" s="17" t="s">
        <v>1030</v>
      </c>
    </row>
    <row r="777" spans="28:28" x14ac:dyDescent="0.2">
      <c r="AB777" s="17" t="s">
        <v>1031</v>
      </c>
    </row>
    <row r="778" spans="28:28" x14ac:dyDescent="0.2">
      <c r="AB778" s="17" t="s">
        <v>1032</v>
      </c>
    </row>
    <row r="779" spans="28:28" x14ac:dyDescent="0.2">
      <c r="AB779" s="17" t="s">
        <v>1033</v>
      </c>
    </row>
    <row r="780" spans="28:28" x14ac:dyDescent="0.2">
      <c r="AB780" s="17" t="s">
        <v>1034</v>
      </c>
    </row>
    <row r="781" spans="28:28" x14ac:dyDescent="0.2">
      <c r="AB781" s="17" t="s">
        <v>1035</v>
      </c>
    </row>
    <row r="782" spans="28:28" x14ac:dyDescent="0.2">
      <c r="AB782" s="17" t="s">
        <v>1036</v>
      </c>
    </row>
    <row r="783" spans="28:28" x14ac:dyDescent="0.2">
      <c r="AB783" s="17" t="s">
        <v>1037</v>
      </c>
    </row>
    <row r="784" spans="28:28" x14ac:dyDescent="0.2">
      <c r="AB784" s="17" t="s">
        <v>1038</v>
      </c>
    </row>
    <row r="785" spans="28:28" x14ac:dyDescent="0.2">
      <c r="AB785" s="17" t="s">
        <v>1039</v>
      </c>
    </row>
    <row r="786" spans="28:28" x14ac:dyDescent="0.2">
      <c r="AB786" s="17" t="s">
        <v>1040</v>
      </c>
    </row>
    <row r="787" spans="28:28" x14ac:dyDescent="0.2">
      <c r="AB787" s="17" t="s">
        <v>1041</v>
      </c>
    </row>
    <row r="788" spans="28:28" x14ac:dyDescent="0.2">
      <c r="AB788" s="17" t="s">
        <v>1042</v>
      </c>
    </row>
    <row r="789" spans="28:28" x14ac:dyDescent="0.2">
      <c r="AB789" s="17" t="s">
        <v>1043</v>
      </c>
    </row>
    <row r="790" spans="28:28" x14ac:dyDescent="0.2">
      <c r="AB790" s="17" t="s">
        <v>1044</v>
      </c>
    </row>
    <row r="791" spans="28:28" x14ac:dyDescent="0.2">
      <c r="AB791" s="17" t="s">
        <v>1045</v>
      </c>
    </row>
    <row r="792" spans="28:28" x14ac:dyDescent="0.2">
      <c r="AB792" s="17" t="s">
        <v>1046</v>
      </c>
    </row>
    <row r="793" spans="28:28" x14ac:dyDescent="0.2">
      <c r="AB793" s="17" t="s">
        <v>1047</v>
      </c>
    </row>
    <row r="794" spans="28:28" x14ac:dyDescent="0.2">
      <c r="AB794" s="17" t="s">
        <v>1048</v>
      </c>
    </row>
    <row r="795" spans="28:28" x14ac:dyDescent="0.2">
      <c r="AB795" s="17" t="s">
        <v>1049</v>
      </c>
    </row>
    <row r="796" spans="28:28" x14ac:dyDescent="0.2">
      <c r="AB796" s="17" t="s">
        <v>1050</v>
      </c>
    </row>
    <row r="797" spans="28:28" x14ac:dyDescent="0.2">
      <c r="AB797" s="17" t="s">
        <v>1051</v>
      </c>
    </row>
    <row r="798" spans="28:28" x14ac:dyDescent="0.2">
      <c r="AB798" s="17" t="s">
        <v>1052</v>
      </c>
    </row>
    <row r="799" spans="28:28" x14ac:dyDescent="0.2">
      <c r="AB799" s="17" t="s">
        <v>1053</v>
      </c>
    </row>
    <row r="800" spans="28:28" x14ac:dyDescent="0.2">
      <c r="AB800" s="17" t="s">
        <v>1054</v>
      </c>
    </row>
    <row r="801" spans="28:28" x14ac:dyDescent="0.2">
      <c r="AB801" s="17" t="s">
        <v>1055</v>
      </c>
    </row>
    <row r="802" spans="28:28" x14ac:dyDescent="0.2">
      <c r="AB802" s="17" t="s">
        <v>1056</v>
      </c>
    </row>
    <row r="803" spans="28:28" x14ac:dyDescent="0.2">
      <c r="AB803" s="17" t="s">
        <v>1057</v>
      </c>
    </row>
    <row r="804" spans="28:28" x14ac:dyDescent="0.2">
      <c r="AB804" s="17" t="s">
        <v>1058</v>
      </c>
    </row>
    <row r="805" spans="28:28" x14ac:dyDescent="0.2">
      <c r="AB805" s="17" t="s">
        <v>1059</v>
      </c>
    </row>
    <row r="806" spans="28:28" x14ac:dyDescent="0.2">
      <c r="AB806" s="17" t="s">
        <v>1060</v>
      </c>
    </row>
    <row r="807" spans="28:28" x14ac:dyDescent="0.2">
      <c r="AB807" s="17" t="s">
        <v>1061</v>
      </c>
    </row>
    <row r="808" spans="28:28" x14ac:dyDescent="0.2">
      <c r="AB808" s="17" t="s">
        <v>1062</v>
      </c>
    </row>
    <row r="809" spans="28:28" x14ac:dyDescent="0.2">
      <c r="AB809" s="17" t="s">
        <v>1063</v>
      </c>
    </row>
    <row r="810" spans="28:28" x14ac:dyDescent="0.2">
      <c r="AB810" s="17" t="s">
        <v>1064</v>
      </c>
    </row>
    <row r="811" spans="28:28" x14ac:dyDescent="0.2">
      <c r="AB811" s="17" t="s">
        <v>1065</v>
      </c>
    </row>
    <row r="812" spans="28:28" x14ac:dyDescent="0.2">
      <c r="AB812" s="17" t="s">
        <v>1066</v>
      </c>
    </row>
    <row r="813" spans="28:28" x14ac:dyDescent="0.2">
      <c r="AB813" s="17" t="s">
        <v>1067</v>
      </c>
    </row>
    <row r="814" spans="28:28" x14ac:dyDescent="0.2">
      <c r="AB814" s="17" t="s">
        <v>1068</v>
      </c>
    </row>
    <row r="815" spans="28:28" x14ac:dyDescent="0.2">
      <c r="AB815" s="17" t="s">
        <v>1069</v>
      </c>
    </row>
    <row r="816" spans="28:28" x14ac:dyDescent="0.2">
      <c r="AB816" s="17" t="s">
        <v>1070</v>
      </c>
    </row>
    <row r="817" spans="28:28" x14ac:dyDescent="0.2">
      <c r="AB817" s="17" t="s">
        <v>1071</v>
      </c>
    </row>
    <row r="818" spans="28:28" x14ac:dyDescent="0.2">
      <c r="AB818" s="17" t="s">
        <v>1072</v>
      </c>
    </row>
    <row r="819" spans="28:28" x14ac:dyDescent="0.2">
      <c r="AB819" s="17" t="s">
        <v>1073</v>
      </c>
    </row>
    <row r="820" spans="28:28" x14ac:dyDescent="0.2">
      <c r="AB820" s="17" t="s">
        <v>1074</v>
      </c>
    </row>
    <row r="821" spans="28:28" x14ac:dyDescent="0.2">
      <c r="AB821" s="17" t="s">
        <v>1075</v>
      </c>
    </row>
    <row r="822" spans="28:28" x14ac:dyDescent="0.2">
      <c r="AB822" s="17" t="s">
        <v>1076</v>
      </c>
    </row>
    <row r="823" spans="28:28" x14ac:dyDescent="0.2">
      <c r="AB823" s="17" t="s">
        <v>1077</v>
      </c>
    </row>
    <row r="824" spans="28:28" x14ac:dyDescent="0.2">
      <c r="AB824" s="17" t="s">
        <v>1078</v>
      </c>
    </row>
    <row r="825" spans="28:28" x14ac:dyDescent="0.2">
      <c r="AB825" s="17" t="s">
        <v>1079</v>
      </c>
    </row>
    <row r="826" spans="28:28" x14ac:dyDescent="0.2">
      <c r="AB826" s="17" t="s">
        <v>1080</v>
      </c>
    </row>
    <row r="827" spans="28:28" x14ac:dyDescent="0.2">
      <c r="AB827" s="17" t="s">
        <v>1081</v>
      </c>
    </row>
    <row r="828" spans="28:28" x14ac:dyDescent="0.2">
      <c r="AB828" s="17" t="s">
        <v>1082</v>
      </c>
    </row>
    <row r="829" spans="28:28" x14ac:dyDescent="0.2">
      <c r="AB829" s="17" t="s">
        <v>1083</v>
      </c>
    </row>
    <row r="830" spans="28:28" x14ac:dyDescent="0.2">
      <c r="AB830" s="17" t="s">
        <v>1084</v>
      </c>
    </row>
    <row r="831" spans="28:28" x14ac:dyDescent="0.2">
      <c r="AB831" s="17" t="s">
        <v>1085</v>
      </c>
    </row>
    <row r="832" spans="28:28" x14ac:dyDescent="0.2">
      <c r="AB832" s="17" t="s">
        <v>1086</v>
      </c>
    </row>
    <row r="833" spans="28:28" x14ac:dyDescent="0.2">
      <c r="AB833" s="17" t="s">
        <v>1087</v>
      </c>
    </row>
    <row r="834" spans="28:28" x14ac:dyDescent="0.2">
      <c r="AB834" s="17" t="s">
        <v>1088</v>
      </c>
    </row>
    <row r="835" spans="28:28" x14ac:dyDescent="0.2">
      <c r="AB835" s="17" t="s">
        <v>1089</v>
      </c>
    </row>
    <row r="836" spans="28:28" x14ac:dyDescent="0.2">
      <c r="AB836" s="17" t="s">
        <v>1090</v>
      </c>
    </row>
    <row r="837" spans="28:28" x14ac:dyDescent="0.2">
      <c r="AB837" s="17" t="s">
        <v>1091</v>
      </c>
    </row>
    <row r="838" spans="28:28" x14ac:dyDescent="0.2">
      <c r="AB838" s="17" t="s">
        <v>1092</v>
      </c>
    </row>
    <row r="839" spans="28:28" x14ac:dyDescent="0.2">
      <c r="AB839" s="17" t="s">
        <v>1093</v>
      </c>
    </row>
    <row r="840" spans="28:28" x14ac:dyDescent="0.2">
      <c r="AB840" s="17" t="s">
        <v>1094</v>
      </c>
    </row>
    <row r="841" spans="28:28" x14ac:dyDescent="0.2">
      <c r="AB841" s="17" t="s">
        <v>1095</v>
      </c>
    </row>
    <row r="842" spans="28:28" x14ac:dyDescent="0.2">
      <c r="AB842" s="17" t="s">
        <v>1096</v>
      </c>
    </row>
    <row r="843" spans="28:28" x14ac:dyDescent="0.2">
      <c r="AB843" s="17" t="s">
        <v>1097</v>
      </c>
    </row>
    <row r="844" spans="28:28" x14ac:dyDescent="0.2">
      <c r="AB844" s="17" t="s">
        <v>1098</v>
      </c>
    </row>
    <row r="845" spans="28:28" x14ac:dyDescent="0.2">
      <c r="AB845" s="17" t="s">
        <v>1099</v>
      </c>
    </row>
    <row r="846" spans="28:28" x14ac:dyDescent="0.2">
      <c r="AB846" s="17" t="s">
        <v>1100</v>
      </c>
    </row>
    <row r="847" spans="28:28" x14ac:dyDescent="0.2">
      <c r="AB847" s="17" t="s">
        <v>1101</v>
      </c>
    </row>
    <row r="848" spans="28:28" x14ac:dyDescent="0.2">
      <c r="AB848" s="17" t="s">
        <v>1102</v>
      </c>
    </row>
    <row r="849" spans="28:28" x14ac:dyDescent="0.2">
      <c r="AB849" s="17" t="s">
        <v>1103</v>
      </c>
    </row>
    <row r="850" spans="28:28" x14ac:dyDescent="0.2">
      <c r="AB850" s="17" t="s">
        <v>1104</v>
      </c>
    </row>
    <row r="851" spans="28:28" x14ac:dyDescent="0.2">
      <c r="AB851" s="17" t="s">
        <v>1105</v>
      </c>
    </row>
    <row r="852" spans="28:28" x14ac:dyDescent="0.2">
      <c r="AB852" s="17" t="s">
        <v>1106</v>
      </c>
    </row>
    <row r="853" spans="28:28" x14ac:dyDescent="0.2">
      <c r="AB853" s="17" t="s">
        <v>1107</v>
      </c>
    </row>
    <row r="854" spans="28:28" x14ac:dyDescent="0.2">
      <c r="AB854" s="17" t="s">
        <v>1108</v>
      </c>
    </row>
    <row r="855" spans="28:28" x14ac:dyDescent="0.2">
      <c r="AB855" s="17" t="s">
        <v>1109</v>
      </c>
    </row>
    <row r="856" spans="28:28" x14ac:dyDescent="0.2">
      <c r="AB856" s="17" t="s">
        <v>1110</v>
      </c>
    </row>
    <row r="857" spans="28:28" x14ac:dyDescent="0.2">
      <c r="AB857" s="17" t="s">
        <v>1111</v>
      </c>
    </row>
    <row r="858" spans="28:28" x14ac:dyDescent="0.2">
      <c r="AB858" s="17" t="s">
        <v>1112</v>
      </c>
    </row>
    <row r="859" spans="28:28" x14ac:dyDescent="0.2">
      <c r="AB859" s="17" t="s">
        <v>1113</v>
      </c>
    </row>
    <row r="860" spans="28:28" x14ac:dyDescent="0.2">
      <c r="AB860" s="17" t="s">
        <v>1114</v>
      </c>
    </row>
    <row r="861" spans="28:28" x14ac:dyDescent="0.2">
      <c r="AB861" s="17" t="s">
        <v>1115</v>
      </c>
    </row>
    <row r="862" spans="28:28" x14ac:dyDescent="0.2">
      <c r="AB862" s="17" t="s">
        <v>1116</v>
      </c>
    </row>
    <row r="863" spans="28:28" x14ac:dyDescent="0.2">
      <c r="AB863" s="17" t="s">
        <v>1117</v>
      </c>
    </row>
    <row r="864" spans="28:28" x14ac:dyDescent="0.2">
      <c r="AB864" s="17" t="s">
        <v>1118</v>
      </c>
    </row>
    <row r="865" spans="28:28" x14ac:dyDescent="0.2">
      <c r="AB865" s="17" t="s">
        <v>1119</v>
      </c>
    </row>
    <row r="866" spans="28:28" x14ac:dyDescent="0.2">
      <c r="AB866" s="17" t="s">
        <v>1120</v>
      </c>
    </row>
    <row r="867" spans="28:28" x14ac:dyDescent="0.2">
      <c r="AB867" s="17" t="s">
        <v>1121</v>
      </c>
    </row>
    <row r="868" spans="28:28" x14ac:dyDescent="0.2">
      <c r="AB868" s="17" t="s">
        <v>1122</v>
      </c>
    </row>
    <row r="869" spans="28:28" x14ac:dyDescent="0.2">
      <c r="AB869" s="17" t="s">
        <v>1123</v>
      </c>
    </row>
    <row r="870" spans="28:28" x14ac:dyDescent="0.2">
      <c r="AB870" s="17" t="s">
        <v>1124</v>
      </c>
    </row>
    <row r="871" spans="28:28" x14ac:dyDescent="0.2">
      <c r="AB871" s="17" t="s">
        <v>1125</v>
      </c>
    </row>
    <row r="872" spans="28:28" x14ac:dyDescent="0.2">
      <c r="AB872" s="17" t="s">
        <v>1126</v>
      </c>
    </row>
    <row r="873" spans="28:28" x14ac:dyDescent="0.2">
      <c r="AB873" s="17" t="s">
        <v>1127</v>
      </c>
    </row>
    <row r="874" spans="28:28" x14ac:dyDescent="0.2">
      <c r="AB874" s="17" t="s">
        <v>1128</v>
      </c>
    </row>
    <row r="875" spans="28:28" x14ac:dyDescent="0.2">
      <c r="AB875" s="17" t="s">
        <v>1129</v>
      </c>
    </row>
    <row r="876" spans="28:28" x14ac:dyDescent="0.2">
      <c r="AB876" s="17" t="s">
        <v>1130</v>
      </c>
    </row>
    <row r="877" spans="28:28" x14ac:dyDescent="0.2">
      <c r="AB877" s="17" t="s">
        <v>1131</v>
      </c>
    </row>
    <row r="878" spans="28:28" x14ac:dyDescent="0.2">
      <c r="AB878" s="17" t="s">
        <v>1132</v>
      </c>
    </row>
    <row r="879" spans="28:28" x14ac:dyDescent="0.2">
      <c r="AB879" s="17" t="s">
        <v>1133</v>
      </c>
    </row>
    <row r="880" spans="28:28" x14ac:dyDescent="0.2">
      <c r="AB880" s="17" t="s">
        <v>1134</v>
      </c>
    </row>
    <row r="881" spans="28:28" x14ac:dyDescent="0.2">
      <c r="AB881" s="17" t="s">
        <v>1135</v>
      </c>
    </row>
    <row r="882" spans="28:28" x14ac:dyDescent="0.2">
      <c r="AB882" s="17" t="s">
        <v>1136</v>
      </c>
    </row>
    <row r="883" spans="28:28" x14ac:dyDescent="0.2">
      <c r="AB883" s="17" t="s">
        <v>1137</v>
      </c>
    </row>
    <row r="884" spans="28:28" x14ac:dyDescent="0.2">
      <c r="AB884" s="17" t="s">
        <v>1138</v>
      </c>
    </row>
    <row r="885" spans="28:28" x14ac:dyDescent="0.2">
      <c r="AB885" s="17" t="s">
        <v>1139</v>
      </c>
    </row>
    <row r="886" spans="28:28" x14ac:dyDescent="0.2">
      <c r="AB886" s="17" t="s">
        <v>1140</v>
      </c>
    </row>
    <row r="887" spans="28:28" x14ac:dyDescent="0.2">
      <c r="AB887" s="17" t="s">
        <v>1141</v>
      </c>
    </row>
    <row r="888" spans="28:28" x14ac:dyDescent="0.2">
      <c r="AB888" s="17" t="s">
        <v>1142</v>
      </c>
    </row>
    <row r="889" spans="28:28" x14ac:dyDescent="0.2">
      <c r="AB889" s="17" t="s">
        <v>1143</v>
      </c>
    </row>
    <row r="890" spans="28:28" x14ac:dyDescent="0.2">
      <c r="AB890" s="17" t="s">
        <v>1144</v>
      </c>
    </row>
    <row r="891" spans="28:28" x14ac:dyDescent="0.2">
      <c r="AB891" s="17" t="s">
        <v>1145</v>
      </c>
    </row>
    <row r="892" spans="28:28" x14ac:dyDescent="0.2">
      <c r="AB892" s="17" t="s">
        <v>1146</v>
      </c>
    </row>
    <row r="893" spans="28:28" x14ac:dyDescent="0.2">
      <c r="AB893" s="17" t="s">
        <v>1147</v>
      </c>
    </row>
    <row r="894" spans="28:28" x14ac:dyDescent="0.2">
      <c r="AB894" s="17" t="s">
        <v>1148</v>
      </c>
    </row>
    <row r="895" spans="28:28" x14ac:dyDescent="0.2">
      <c r="AB895" s="17" t="s">
        <v>1149</v>
      </c>
    </row>
    <row r="896" spans="28:28" x14ac:dyDescent="0.2">
      <c r="AB896" s="17" t="s">
        <v>1150</v>
      </c>
    </row>
    <row r="897" spans="28:28" x14ac:dyDescent="0.2">
      <c r="AB897" s="17" t="s">
        <v>1151</v>
      </c>
    </row>
    <row r="898" spans="28:28" x14ac:dyDescent="0.2">
      <c r="AB898" s="17" t="s">
        <v>1152</v>
      </c>
    </row>
    <row r="899" spans="28:28" x14ac:dyDescent="0.2">
      <c r="AB899" s="17" t="s">
        <v>1153</v>
      </c>
    </row>
    <row r="900" spans="28:28" x14ac:dyDescent="0.2">
      <c r="AB900" s="17" t="s">
        <v>1154</v>
      </c>
    </row>
    <row r="901" spans="28:28" x14ac:dyDescent="0.2">
      <c r="AB901" s="17" t="s">
        <v>1155</v>
      </c>
    </row>
    <row r="902" spans="28:28" x14ac:dyDescent="0.2">
      <c r="AB902" s="17" t="s">
        <v>1156</v>
      </c>
    </row>
    <row r="903" spans="28:28" x14ac:dyDescent="0.2">
      <c r="AB903" s="17" t="s">
        <v>1157</v>
      </c>
    </row>
    <row r="904" spans="28:28" x14ac:dyDescent="0.2">
      <c r="AB904" s="17" t="s">
        <v>1158</v>
      </c>
    </row>
    <row r="905" spans="28:28" x14ac:dyDescent="0.2">
      <c r="AB905" s="17" t="s">
        <v>1159</v>
      </c>
    </row>
    <row r="906" spans="28:28" x14ac:dyDescent="0.2">
      <c r="AB906" s="17" t="s">
        <v>1160</v>
      </c>
    </row>
    <row r="907" spans="28:28" x14ac:dyDescent="0.2">
      <c r="AB907" s="17" t="s">
        <v>1161</v>
      </c>
    </row>
    <row r="908" spans="28:28" x14ac:dyDescent="0.2">
      <c r="AB908" s="17" t="s">
        <v>1162</v>
      </c>
    </row>
    <row r="909" spans="28:28" x14ac:dyDescent="0.2">
      <c r="AB909" s="17" t="s">
        <v>1163</v>
      </c>
    </row>
    <row r="910" spans="28:28" x14ac:dyDescent="0.2">
      <c r="AB910" s="17" t="s">
        <v>1164</v>
      </c>
    </row>
    <row r="911" spans="28:28" x14ac:dyDescent="0.2">
      <c r="AB911" s="17" t="s">
        <v>1165</v>
      </c>
    </row>
    <row r="912" spans="28:28" x14ac:dyDescent="0.2">
      <c r="AB912" s="17" t="s">
        <v>1166</v>
      </c>
    </row>
    <row r="913" spans="28:28" x14ac:dyDescent="0.2">
      <c r="AB913" s="17" t="s">
        <v>1167</v>
      </c>
    </row>
    <row r="914" spans="28:28" x14ac:dyDescent="0.2">
      <c r="AB914" s="17" t="s">
        <v>1168</v>
      </c>
    </row>
    <row r="915" spans="28:28" x14ac:dyDescent="0.2">
      <c r="AB915" s="17" t="s">
        <v>1169</v>
      </c>
    </row>
    <row r="916" spans="28:28" x14ac:dyDescent="0.2">
      <c r="AB916" s="17" t="s">
        <v>1170</v>
      </c>
    </row>
    <row r="917" spans="28:28" x14ac:dyDescent="0.2">
      <c r="AB917" s="17" t="s">
        <v>1171</v>
      </c>
    </row>
    <row r="918" spans="28:28" x14ac:dyDescent="0.2">
      <c r="AB918" s="17" t="s">
        <v>1172</v>
      </c>
    </row>
    <row r="919" spans="28:28" x14ac:dyDescent="0.2">
      <c r="AB919" s="17" t="s">
        <v>1173</v>
      </c>
    </row>
    <row r="920" spans="28:28" x14ac:dyDescent="0.2">
      <c r="AB920" s="17" t="s">
        <v>1174</v>
      </c>
    </row>
    <row r="921" spans="28:28" x14ac:dyDescent="0.2">
      <c r="AB921" s="17" t="s">
        <v>1175</v>
      </c>
    </row>
    <row r="922" spans="28:28" x14ac:dyDescent="0.2">
      <c r="AB922" s="17" t="s">
        <v>1176</v>
      </c>
    </row>
    <row r="923" spans="28:28" x14ac:dyDescent="0.2">
      <c r="AB923" s="17" t="s">
        <v>1177</v>
      </c>
    </row>
    <row r="924" spans="28:28" x14ac:dyDescent="0.2">
      <c r="AB924" s="17" t="s">
        <v>1178</v>
      </c>
    </row>
    <row r="925" spans="28:28" x14ac:dyDescent="0.2">
      <c r="AB925" s="17" t="s">
        <v>1179</v>
      </c>
    </row>
    <row r="926" spans="28:28" x14ac:dyDescent="0.2">
      <c r="AB926" s="17" t="s">
        <v>1180</v>
      </c>
    </row>
    <row r="927" spans="28:28" x14ac:dyDescent="0.2">
      <c r="AB927" s="17" t="s">
        <v>1181</v>
      </c>
    </row>
    <row r="928" spans="28:28" x14ac:dyDescent="0.2">
      <c r="AB928" s="17" t="s">
        <v>1182</v>
      </c>
    </row>
    <row r="929" spans="28:28" x14ac:dyDescent="0.2">
      <c r="AB929" s="17" t="s">
        <v>1183</v>
      </c>
    </row>
    <row r="930" spans="28:28" x14ac:dyDescent="0.2">
      <c r="AB930" s="17" t="s">
        <v>1184</v>
      </c>
    </row>
    <row r="931" spans="28:28" x14ac:dyDescent="0.2">
      <c r="AB931" s="17" t="s">
        <v>1185</v>
      </c>
    </row>
    <row r="932" spans="28:28" x14ac:dyDescent="0.2">
      <c r="AB932" s="17" t="s">
        <v>1186</v>
      </c>
    </row>
    <row r="933" spans="28:28" x14ac:dyDescent="0.2">
      <c r="AB933" s="17" t="s">
        <v>1187</v>
      </c>
    </row>
    <row r="934" spans="28:28" x14ac:dyDescent="0.2">
      <c r="AB934" s="17" t="s">
        <v>1188</v>
      </c>
    </row>
    <row r="935" spans="28:28" x14ac:dyDescent="0.2">
      <c r="AB935" s="17" t="s">
        <v>1189</v>
      </c>
    </row>
    <row r="936" spans="28:28" x14ac:dyDescent="0.2">
      <c r="AB936" s="17" t="s">
        <v>1190</v>
      </c>
    </row>
    <row r="937" spans="28:28" x14ac:dyDescent="0.2">
      <c r="AB937" s="17" t="s">
        <v>1191</v>
      </c>
    </row>
    <row r="938" spans="28:28" x14ac:dyDescent="0.2">
      <c r="AB938" s="17" t="s">
        <v>1192</v>
      </c>
    </row>
    <row r="939" spans="28:28" x14ac:dyDescent="0.2">
      <c r="AB939" s="17" t="s">
        <v>1193</v>
      </c>
    </row>
    <row r="940" spans="28:28" x14ac:dyDescent="0.2">
      <c r="AB940" s="17" t="s">
        <v>1194</v>
      </c>
    </row>
    <row r="941" spans="28:28" x14ac:dyDescent="0.2">
      <c r="AB941" s="17" t="s">
        <v>1195</v>
      </c>
    </row>
    <row r="942" spans="28:28" x14ac:dyDescent="0.2">
      <c r="AB942" s="17" t="s">
        <v>1196</v>
      </c>
    </row>
    <row r="943" spans="28:28" x14ac:dyDescent="0.2">
      <c r="AB943" s="17" t="s">
        <v>1197</v>
      </c>
    </row>
    <row r="944" spans="28:28" x14ac:dyDescent="0.2">
      <c r="AB944" s="17" t="s">
        <v>1198</v>
      </c>
    </row>
    <row r="945" spans="28:28" x14ac:dyDescent="0.2">
      <c r="AB945" s="17" t="s">
        <v>1199</v>
      </c>
    </row>
    <row r="946" spans="28:28" x14ac:dyDescent="0.2">
      <c r="AB946" s="17" t="s">
        <v>1200</v>
      </c>
    </row>
    <row r="947" spans="28:28" x14ac:dyDescent="0.2">
      <c r="AB947" s="17" t="s">
        <v>1201</v>
      </c>
    </row>
    <row r="948" spans="28:28" x14ac:dyDescent="0.2">
      <c r="AB948" s="17" t="s">
        <v>1202</v>
      </c>
    </row>
    <row r="949" spans="28:28" x14ac:dyDescent="0.2">
      <c r="AB949" s="17" t="s">
        <v>1203</v>
      </c>
    </row>
    <row r="950" spans="28:28" x14ac:dyDescent="0.2">
      <c r="AB950" s="17" t="s">
        <v>1204</v>
      </c>
    </row>
    <row r="951" spans="28:28" x14ac:dyDescent="0.2">
      <c r="AB951" s="17" t="s">
        <v>1205</v>
      </c>
    </row>
    <row r="952" spans="28:28" x14ac:dyDescent="0.2">
      <c r="AB952" s="17" t="s">
        <v>1206</v>
      </c>
    </row>
    <row r="953" spans="28:28" x14ac:dyDescent="0.2">
      <c r="AB953" s="17" t="s">
        <v>1207</v>
      </c>
    </row>
    <row r="954" spans="28:28" x14ac:dyDescent="0.2">
      <c r="AB954" s="17" t="s">
        <v>1208</v>
      </c>
    </row>
    <row r="955" spans="28:28" x14ac:dyDescent="0.2">
      <c r="AB955" s="17" t="s">
        <v>1209</v>
      </c>
    </row>
    <row r="956" spans="28:28" x14ac:dyDescent="0.2">
      <c r="AB956" s="17" t="s">
        <v>1210</v>
      </c>
    </row>
    <row r="957" spans="28:28" x14ac:dyDescent="0.2">
      <c r="AB957" s="17" t="s">
        <v>1211</v>
      </c>
    </row>
    <row r="958" spans="28:28" x14ac:dyDescent="0.2">
      <c r="AB958" s="17" t="s">
        <v>1212</v>
      </c>
    </row>
    <row r="959" spans="28:28" x14ac:dyDescent="0.2">
      <c r="AB959" s="17" t="s">
        <v>1213</v>
      </c>
    </row>
    <row r="960" spans="28:28" x14ac:dyDescent="0.2">
      <c r="AB960" s="17" t="s">
        <v>1214</v>
      </c>
    </row>
    <row r="961" spans="28:28" x14ac:dyDescent="0.2">
      <c r="AB961" s="17" t="s">
        <v>1215</v>
      </c>
    </row>
    <row r="962" spans="28:28" x14ac:dyDescent="0.2">
      <c r="AB962" s="17" t="s">
        <v>1216</v>
      </c>
    </row>
    <row r="963" spans="28:28" x14ac:dyDescent="0.2">
      <c r="AB963" s="17" t="s">
        <v>1217</v>
      </c>
    </row>
    <row r="964" spans="28:28" x14ac:dyDescent="0.2">
      <c r="AB964" s="17" t="s">
        <v>1218</v>
      </c>
    </row>
    <row r="965" spans="28:28" x14ac:dyDescent="0.2">
      <c r="AB965" s="17" t="s">
        <v>1219</v>
      </c>
    </row>
    <row r="966" spans="28:28" x14ac:dyDescent="0.2">
      <c r="AB966" s="17" t="s">
        <v>1220</v>
      </c>
    </row>
    <row r="967" spans="28:28" x14ac:dyDescent="0.2">
      <c r="AB967" s="17" t="s">
        <v>1221</v>
      </c>
    </row>
    <row r="968" spans="28:28" x14ac:dyDescent="0.2">
      <c r="AB968" s="17" t="s">
        <v>1222</v>
      </c>
    </row>
    <row r="969" spans="28:28" x14ac:dyDescent="0.2">
      <c r="AB969" s="17" t="s">
        <v>1223</v>
      </c>
    </row>
    <row r="970" spans="28:28" x14ac:dyDescent="0.2">
      <c r="AB970" s="17" t="s">
        <v>1224</v>
      </c>
    </row>
    <row r="971" spans="28:28" x14ac:dyDescent="0.2">
      <c r="AB971" s="17" t="s">
        <v>1225</v>
      </c>
    </row>
    <row r="972" spans="28:28" x14ac:dyDescent="0.2">
      <c r="AB972" s="17" t="s">
        <v>1226</v>
      </c>
    </row>
    <row r="973" spans="28:28" x14ac:dyDescent="0.2">
      <c r="AB973" s="17" t="s">
        <v>1227</v>
      </c>
    </row>
    <row r="974" spans="28:28" x14ac:dyDescent="0.2">
      <c r="AB974" s="17" t="s">
        <v>1228</v>
      </c>
    </row>
    <row r="975" spans="28:28" x14ac:dyDescent="0.2">
      <c r="AB975" s="17" t="s">
        <v>1229</v>
      </c>
    </row>
    <row r="976" spans="28:28" x14ac:dyDescent="0.2">
      <c r="AB976" s="17" t="s">
        <v>1230</v>
      </c>
    </row>
    <row r="977" spans="28:28" x14ac:dyDescent="0.2">
      <c r="AB977" s="17" t="s">
        <v>1231</v>
      </c>
    </row>
    <row r="978" spans="28:28" x14ac:dyDescent="0.2">
      <c r="AB978" s="17" t="s">
        <v>1232</v>
      </c>
    </row>
    <row r="979" spans="28:28" x14ac:dyDescent="0.2">
      <c r="AB979" s="17" t="s">
        <v>1233</v>
      </c>
    </row>
    <row r="980" spans="28:28" x14ac:dyDescent="0.2">
      <c r="AB980" s="17" t="s">
        <v>1234</v>
      </c>
    </row>
    <row r="981" spans="28:28" x14ac:dyDescent="0.2">
      <c r="AB981" s="17" t="s">
        <v>1235</v>
      </c>
    </row>
    <row r="982" spans="28:28" x14ac:dyDescent="0.2">
      <c r="AB982" s="17" t="s">
        <v>1236</v>
      </c>
    </row>
    <row r="983" spans="28:28" x14ac:dyDescent="0.2">
      <c r="AB983" s="17" t="s">
        <v>1237</v>
      </c>
    </row>
    <row r="984" spans="28:28" x14ac:dyDescent="0.2">
      <c r="AB984" s="17" t="s">
        <v>1238</v>
      </c>
    </row>
    <row r="985" spans="28:28" x14ac:dyDescent="0.2">
      <c r="AB985" s="17" t="s">
        <v>1239</v>
      </c>
    </row>
    <row r="986" spans="28:28" x14ac:dyDescent="0.2">
      <c r="AB986" s="17" t="s">
        <v>1240</v>
      </c>
    </row>
    <row r="987" spans="28:28" x14ac:dyDescent="0.2">
      <c r="AB987" s="17" t="s">
        <v>1241</v>
      </c>
    </row>
    <row r="988" spans="28:28" x14ac:dyDescent="0.2">
      <c r="AB988" s="17" t="s">
        <v>1242</v>
      </c>
    </row>
    <row r="989" spans="28:28" x14ac:dyDescent="0.2">
      <c r="AB989" s="17" t="s">
        <v>1243</v>
      </c>
    </row>
    <row r="990" spans="28:28" x14ac:dyDescent="0.2">
      <c r="AB990" s="17" t="s">
        <v>1244</v>
      </c>
    </row>
    <row r="991" spans="28:28" x14ac:dyDescent="0.2">
      <c r="AB991" s="17" t="s">
        <v>1245</v>
      </c>
    </row>
    <row r="992" spans="28:28" x14ac:dyDescent="0.2">
      <c r="AB992" s="17" t="s">
        <v>1246</v>
      </c>
    </row>
    <row r="993" spans="28:28" x14ac:dyDescent="0.2">
      <c r="AB993" s="17" t="s">
        <v>1247</v>
      </c>
    </row>
    <row r="994" spans="28:28" x14ac:dyDescent="0.2">
      <c r="AB994" s="17" t="s">
        <v>1248</v>
      </c>
    </row>
    <row r="995" spans="28:28" x14ac:dyDescent="0.2">
      <c r="AB995" s="17" t="s">
        <v>1249</v>
      </c>
    </row>
    <row r="996" spans="28:28" x14ac:dyDescent="0.2">
      <c r="AB996" s="17" t="s">
        <v>1250</v>
      </c>
    </row>
    <row r="997" spans="28:28" x14ac:dyDescent="0.2">
      <c r="AB997" s="17" t="s">
        <v>1251</v>
      </c>
    </row>
    <row r="998" spans="28:28" x14ac:dyDescent="0.2">
      <c r="AB998" s="17" t="s">
        <v>1252</v>
      </c>
    </row>
    <row r="999" spans="28:28" x14ac:dyDescent="0.2">
      <c r="AB999" s="17" t="s">
        <v>1253</v>
      </c>
    </row>
    <row r="1000" spans="28:28" x14ac:dyDescent="0.2">
      <c r="AB1000" s="17" t="s">
        <v>1254</v>
      </c>
    </row>
    <row r="1001" spans="28:28" x14ac:dyDescent="0.2">
      <c r="AB1001" s="17" t="s">
        <v>1255</v>
      </c>
    </row>
    <row r="1002" spans="28:28" x14ac:dyDescent="0.2">
      <c r="AB1002" s="17" t="s">
        <v>1256</v>
      </c>
    </row>
    <row r="1003" spans="28:28" x14ac:dyDescent="0.2">
      <c r="AB1003" s="17" t="s">
        <v>1257</v>
      </c>
    </row>
    <row r="1004" spans="28:28" x14ac:dyDescent="0.2">
      <c r="AB1004" s="17" t="s">
        <v>1258</v>
      </c>
    </row>
    <row r="1005" spans="28:28" x14ac:dyDescent="0.2">
      <c r="AB1005" s="17" t="s">
        <v>1259</v>
      </c>
    </row>
    <row r="1006" spans="28:28" x14ac:dyDescent="0.2">
      <c r="AB1006" s="17" t="s">
        <v>1260</v>
      </c>
    </row>
    <row r="1007" spans="28:28" x14ac:dyDescent="0.2">
      <c r="AB1007" s="17" t="s">
        <v>1261</v>
      </c>
    </row>
    <row r="1008" spans="28:28" x14ac:dyDescent="0.2">
      <c r="AB1008" s="17" t="s">
        <v>1262</v>
      </c>
    </row>
    <row r="1009" spans="28:28" x14ac:dyDescent="0.2">
      <c r="AB1009" s="17" t="s">
        <v>1263</v>
      </c>
    </row>
    <row r="1010" spans="28:28" x14ac:dyDescent="0.2">
      <c r="AB1010" s="17" t="s">
        <v>1264</v>
      </c>
    </row>
    <row r="1011" spans="28:28" x14ac:dyDescent="0.2">
      <c r="AB1011" s="17" t="s">
        <v>1265</v>
      </c>
    </row>
    <row r="1012" spans="28:28" x14ac:dyDescent="0.2">
      <c r="AB1012" s="17" t="s">
        <v>1266</v>
      </c>
    </row>
    <row r="1013" spans="28:28" x14ac:dyDescent="0.2">
      <c r="AB1013" s="17" t="s">
        <v>1267</v>
      </c>
    </row>
    <row r="1014" spans="28:28" x14ac:dyDescent="0.2">
      <c r="AB1014" s="17" t="s">
        <v>1268</v>
      </c>
    </row>
    <row r="1015" spans="28:28" x14ac:dyDescent="0.2">
      <c r="AB1015" s="17" t="s">
        <v>1269</v>
      </c>
    </row>
    <row r="1016" spans="28:28" x14ac:dyDescent="0.2">
      <c r="AB1016" s="17" t="s">
        <v>1270</v>
      </c>
    </row>
    <row r="1017" spans="28:28" x14ac:dyDescent="0.2">
      <c r="AB1017" s="17" t="s">
        <v>1271</v>
      </c>
    </row>
    <row r="1018" spans="28:28" x14ac:dyDescent="0.2">
      <c r="AB1018" s="17" t="s">
        <v>1272</v>
      </c>
    </row>
    <row r="1019" spans="28:28" x14ac:dyDescent="0.2">
      <c r="AB1019" s="17" t="s">
        <v>1273</v>
      </c>
    </row>
    <row r="1020" spans="28:28" x14ac:dyDescent="0.2">
      <c r="AB1020" s="17" t="s">
        <v>1274</v>
      </c>
    </row>
    <row r="1021" spans="28:28" x14ac:dyDescent="0.2">
      <c r="AB1021" s="17" t="s">
        <v>1275</v>
      </c>
    </row>
    <row r="1022" spans="28:28" x14ac:dyDescent="0.2">
      <c r="AB1022" s="17" t="s">
        <v>1276</v>
      </c>
    </row>
    <row r="1023" spans="28:28" x14ac:dyDescent="0.2">
      <c r="AB1023" s="17" t="s">
        <v>1277</v>
      </c>
    </row>
    <row r="1024" spans="28:28" x14ac:dyDescent="0.2">
      <c r="AB1024" s="17" t="s">
        <v>1278</v>
      </c>
    </row>
    <row r="1025" spans="28:28" x14ac:dyDescent="0.2">
      <c r="AB1025" s="17" t="s">
        <v>1279</v>
      </c>
    </row>
    <row r="1026" spans="28:28" x14ac:dyDescent="0.2">
      <c r="AB1026" s="17" t="s">
        <v>1280</v>
      </c>
    </row>
    <row r="1027" spans="28:28" x14ac:dyDescent="0.2">
      <c r="AB1027" s="17" t="s">
        <v>1281</v>
      </c>
    </row>
    <row r="1028" spans="28:28" x14ac:dyDescent="0.2">
      <c r="AB1028" s="17" t="s">
        <v>1282</v>
      </c>
    </row>
    <row r="1029" spans="28:28" x14ac:dyDescent="0.2">
      <c r="AB1029" s="17" t="s">
        <v>1283</v>
      </c>
    </row>
    <row r="1030" spans="28:28" x14ac:dyDescent="0.2">
      <c r="AB1030" s="17" t="s">
        <v>1284</v>
      </c>
    </row>
    <row r="1031" spans="28:28" x14ac:dyDescent="0.2">
      <c r="AB1031" s="17" t="s">
        <v>1285</v>
      </c>
    </row>
    <row r="1032" spans="28:28" x14ac:dyDescent="0.2">
      <c r="AB1032" s="17" t="s">
        <v>1286</v>
      </c>
    </row>
    <row r="1033" spans="28:28" x14ac:dyDescent="0.2">
      <c r="AB1033" s="17" t="s">
        <v>1287</v>
      </c>
    </row>
    <row r="1034" spans="28:28" x14ac:dyDescent="0.2">
      <c r="AB1034" s="17" t="s">
        <v>1288</v>
      </c>
    </row>
    <row r="1035" spans="28:28" x14ac:dyDescent="0.2">
      <c r="AB1035" s="17" t="s">
        <v>1289</v>
      </c>
    </row>
    <row r="1036" spans="28:28" x14ac:dyDescent="0.2">
      <c r="AB1036" s="17" t="s">
        <v>1290</v>
      </c>
    </row>
    <row r="1037" spans="28:28" x14ac:dyDescent="0.2">
      <c r="AB1037" s="17" t="s">
        <v>1291</v>
      </c>
    </row>
    <row r="1038" spans="28:28" x14ac:dyDescent="0.2">
      <c r="AB1038" s="17" t="s">
        <v>1292</v>
      </c>
    </row>
    <row r="1039" spans="28:28" x14ac:dyDescent="0.2">
      <c r="AB1039" s="17" t="s">
        <v>1293</v>
      </c>
    </row>
    <row r="1040" spans="28:28" x14ac:dyDescent="0.2">
      <c r="AB1040" s="17" t="s">
        <v>1294</v>
      </c>
    </row>
    <row r="1041" spans="28:28" x14ac:dyDescent="0.2">
      <c r="AB1041" s="17" t="s">
        <v>1295</v>
      </c>
    </row>
    <row r="1042" spans="28:28" x14ac:dyDescent="0.2">
      <c r="AB1042" s="17" t="s">
        <v>1296</v>
      </c>
    </row>
    <row r="1043" spans="28:28" x14ac:dyDescent="0.2">
      <c r="AB1043" s="17" t="s">
        <v>1297</v>
      </c>
    </row>
    <row r="1044" spans="28:28" x14ac:dyDescent="0.2">
      <c r="AB1044" s="17" t="s">
        <v>1298</v>
      </c>
    </row>
    <row r="1045" spans="28:28" x14ac:dyDescent="0.2">
      <c r="AB1045" s="17" t="s">
        <v>1299</v>
      </c>
    </row>
    <row r="1046" spans="28:28" x14ac:dyDescent="0.2">
      <c r="AB1046" s="17" t="s">
        <v>1300</v>
      </c>
    </row>
    <row r="1047" spans="28:28" x14ac:dyDescent="0.2">
      <c r="AB1047" s="17" t="s">
        <v>1301</v>
      </c>
    </row>
    <row r="1048" spans="28:28" x14ac:dyDescent="0.2">
      <c r="AB1048" s="17" t="s">
        <v>1302</v>
      </c>
    </row>
    <row r="1049" spans="28:28" x14ac:dyDescent="0.2">
      <c r="AB1049" s="17" t="s">
        <v>1303</v>
      </c>
    </row>
    <row r="1050" spans="28:28" x14ac:dyDescent="0.2">
      <c r="AB1050" s="17" t="s">
        <v>1304</v>
      </c>
    </row>
    <row r="1051" spans="28:28" x14ac:dyDescent="0.2">
      <c r="AB1051" s="17" t="s">
        <v>1305</v>
      </c>
    </row>
    <row r="1052" spans="28:28" x14ac:dyDescent="0.2">
      <c r="AB1052" s="17" t="s">
        <v>1306</v>
      </c>
    </row>
    <row r="1053" spans="28:28" x14ac:dyDescent="0.2">
      <c r="AB1053" s="17" t="s">
        <v>1307</v>
      </c>
    </row>
    <row r="1054" spans="28:28" x14ac:dyDescent="0.2">
      <c r="AB1054" s="17" t="s">
        <v>1308</v>
      </c>
    </row>
    <row r="1055" spans="28:28" x14ac:dyDescent="0.2">
      <c r="AB1055" s="17" t="s">
        <v>1309</v>
      </c>
    </row>
    <row r="1056" spans="28:28" x14ac:dyDescent="0.2">
      <c r="AB1056" s="17" t="s">
        <v>1310</v>
      </c>
    </row>
    <row r="1057" spans="28:28" x14ac:dyDescent="0.2">
      <c r="AB1057" s="17" t="s">
        <v>1311</v>
      </c>
    </row>
    <row r="1058" spans="28:28" x14ac:dyDescent="0.2">
      <c r="AB1058" s="17" t="s">
        <v>1312</v>
      </c>
    </row>
    <row r="1059" spans="28:28" x14ac:dyDescent="0.2">
      <c r="AB1059" s="17" t="s">
        <v>1313</v>
      </c>
    </row>
    <row r="1060" spans="28:28" x14ac:dyDescent="0.2">
      <c r="AB1060" s="17" t="s">
        <v>1314</v>
      </c>
    </row>
    <row r="1061" spans="28:28" x14ac:dyDescent="0.2">
      <c r="AB1061" s="17" t="s">
        <v>1315</v>
      </c>
    </row>
    <row r="1062" spans="28:28" x14ac:dyDescent="0.2">
      <c r="AB1062" s="17" t="s">
        <v>1316</v>
      </c>
    </row>
    <row r="1063" spans="28:28" x14ac:dyDescent="0.2">
      <c r="AB1063" s="17" t="s">
        <v>1317</v>
      </c>
    </row>
    <row r="1064" spans="28:28" x14ac:dyDescent="0.2">
      <c r="AB1064" s="17" t="s">
        <v>1318</v>
      </c>
    </row>
    <row r="1065" spans="28:28" x14ac:dyDescent="0.2">
      <c r="AB1065" s="17" t="s">
        <v>1319</v>
      </c>
    </row>
    <row r="1066" spans="28:28" x14ac:dyDescent="0.2">
      <c r="AB1066" s="17" t="s">
        <v>1320</v>
      </c>
    </row>
    <row r="1067" spans="28:28" x14ac:dyDescent="0.2">
      <c r="AB1067" s="17" t="s">
        <v>1321</v>
      </c>
    </row>
    <row r="1068" spans="28:28" x14ac:dyDescent="0.2">
      <c r="AB1068" s="17" t="s">
        <v>1322</v>
      </c>
    </row>
    <row r="1069" spans="28:28" x14ac:dyDescent="0.2">
      <c r="AB1069" s="17" t="s">
        <v>1323</v>
      </c>
    </row>
    <row r="1070" spans="28:28" x14ac:dyDescent="0.2">
      <c r="AB1070" s="17" t="s">
        <v>1324</v>
      </c>
    </row>
    <row r="1071" spans="28:28" x14ac:dyDescent="0.2">
      <c r="AB1071" s="17" t="s">
        <v>1325</v>
      </c>
    </row>
    <row r="1072" spans="28:28" x14ac:dyDescent="0.2">
      <c r="AB1072" s="17" t="s">
        <v>1326</v>
      </c>
    </row>
    <row r="1073" spans="28:28" x14ac:dyDescent="0.2">
      <c r="AB1073" s="17" t="s">
        <v>1327</v>
      </c>
    </row>
    <row r="1074" spans="28:28" x14ac:dyDescent="0.2">
      <c r="AB1074" s="17" t="s">
        <v>1328</v>
      </c>
    </row>
    <row r="1075" spans="28:28" x14ac:dyDescent="0.2">
      <c r="AB1075" s="17" t="s">
        <v>1329</v>
      </c>
    </row>
    <row r="1076" spans="28:28" x14ac:dyDescent="0.2">
      <c r="AB1076" s="17" t="s">
        <v>1330</v>
      </c>
    </row>
    <row r="1077" spans="28:28" x14ac:dyDescent="0.2">
      <c r="AB1077" s="17" t="s">
        <v>1331</v>
      </c>
    </row>
    <row r="1078" spans="28:28" x14ac:dyDescent="0.2">
      <c r="AB1078" s="17" t="s">
        <v>1332</v>
      </c>
    </row>
    <row r="1079" spans="28:28" x14ac:dyDescent="0.2">
      <c r="AB1079" s="17" t="s">
        <v>1333</v>
      </c>
    </row>
    <row r="1080" spans="28:28" x14ac:dyDescent="0.2">
      <c r="AB1080" s="17" t="s">
        <v>1334</v>
      </c>
    </row>
    <row r="1081" spans="28:28" x14ac:dyDescent="0.2">
      <c r="AB1081" s="17" t="s">
        <v>1335</v>
      </c>
    </row>
    <row r="1082" spans="28:28" x14ac:dyDescent="0.2">
      <c r="AB1082" s="17" t="s">
        <v>1336</v>
      </c>
    </row>
    <row r="1083" spans="28:28" x14ac:dyDescent="0.2">
      <c r="AB1083" s="17" t="s">
        <v>1337</v>
      </c>
    </row>
    <row r="1084" spans="28:28" x14ac:dyDescent="0.2">
      <c r="AB1084" s="17" t="s">
        <v>1338</v>
      </c>
    </row>
    <row r="1085" spans="28:28" x14ac:dyDescent="0.2">
      <c r="AB1085" s="17" t="s">
        <v>1339</v>
      </c>
    </row>
    <row r="1086" spans="28:28" x14ac:dyDescent="0.2">
      <c r="AB1086" s="17" t="s">
        <v>1340</v>
      </c>
    </row>
    <row r="1087" spans="28:28" x14ac:dyDescent="0.2">
      <c r="AB1087" s="17" t="s">
        <v>1341</v>
      </c>
    </row>
    <row r="1088" spans="28:28" x14ac:dyDescent="0.2">
      <c r="AB1088" s="17" t="s">
        <v>1342</v>
      </c>
    </row>
    <row r="1089" spans="28:28" x14ac:dyDescent="0.2">
      <c r="AB1089" s="17" t="s">
        <v>1343</v>
      </c>
    </row>
    <row r="1090" spans="28:28" x14ac:dyDescent="0.2">
      <c r="AB1090" s="17" t="s">
        <v>1344</v>
      </c>
    </row>
    <row r="1091" spans="28:28" x14ac:dyDescent="0.2">
      <c r="AB1091" s="17" t="s">
        <v>1345</v>
      </c>
    </row>
    <row r="1092" spans="28:28" x14ac:dyDescent="0.2">
      <c r="AB1092" s="17" t="s">
        <v>1346</v>
      </c>
    </row>
    <row r="1093" spans="28:28" x14ac:dyDescent="0.2">
      <c r="AB1093" s="17" t="s">
        <v>1347</v>
      </c>
    </row>
    <row r="1094" spans="28:28" x14ac:dyDescent="0.2">
      <c r="AB1094" s="17" t="s">
        <v>1348</v>
      </c>
    </row>
    <row r="1095" spans="28:28" x14ac:dyDescent="0.2">
      <c r="AB1095" s="17" t="s">
        <v>1349</v>
      </c>
    </row>
    <row r="1096" spans="28:28" x14ac:dyDescent="0.2">
      <c r="AB1096" s="17" t="s">
        <v>1350</v>
      </c>
    </row>
    <row r="1097" spans="28:28" x14ac:dyDescent="0.2">
      <c r="AB1097" s="17" t="s">
        <v>1351</v>
      </c>
    </row>
    <row r="1098" spans="28:28" x14ac:dyDescent="0.2">
      <c r="AB1098" s="17" t="s">
        <v>1352</v>
      </c>
    </row>
    <row r="1099" spans="28:28" x14ac:dyDescent="0.2">
      <c r="AB1099" s="17" t="s">
        <v>1353</v>
      </c>
    </row>
    <row r="1100" spans="28:28" x14ac:dyDescent="0.2">
      <c r="AB1100" s="17" t="s">
        <v>1354</v>
      </c>
    </row>
    <row r="1101" spans="28:28" x14ac:dyDescent="0.2">
      <c r="AB1101" s="17" t="s">
        <v>1355</v>
      </c>
    </row>
    <row r="1102" spans="28:28" x14ac:dyDescent="0.2">
      <c r="AB1102" s="17" t="s">
        <v>1356</v>
      </c>
    </row>
    <row r="1103" spans="28:28" x14ac:dyDescent="0.2">
      <c r="AB1103" s="17" t="s">
        <v>1357</v>
      </c>
    </row>
    <row r="1104" spans="28:28" x14ac:dyDescent="0.2">
      <c r="AB1104" s="17" t="s">
        <v>1358</v>
      </c>
    </row>
    <row r="1105" spans="28:28" x14ac:dyDescent="0.2">
      <c r="AB1105" s="17" t="s">
        <v>1359</v>
      </c>
    </row>
    <row r="1106" spans="28:28" x14ac:dyDescent="0.2">
      <c r="AB1106" s="17" t="s">
        <v>1360</v>
      </c>
    </row>
    <row r="1107" spans="28:28" x14ac:dyDescent="0.2">
      <c r="AB1107" s="17" t="s">
        <v>1361</v>
      </c>
    </row>
    <row r="1108" spans="28:28" x14ac:dyDescent="0.2">
      <c r="AB1108" s="17" t="s">
        <v>1362</v>
      </c>
    </row>
    <row r="1109" spans="28:28" x14ac:dyDescent="0.2">
      <c r="AB1109" s="17" t="s">
        <v>1363</v>
      </c>
    </row>
    <row r="1110" spans="28:28" x14ac:dyDescent="0.2">
      <c r="AB1110" s="17" t="s">
        <v>1364</v>
      </c>
    </row>
    <row r="1111" spans="28:28" x14ac:dyDescent="0.2">
      <c r="AB1111" s="17" t="s">
        <v>1365</v>
      </c>
    </row>
    <row r="1112" spans="28:28" x14ac:dyDescent="0.2">
      <c r="AB1112" s="17" t="s">
        <v>1366</v>
      </c>
    </row>
    <row r="1113" spans="28:28" x14ac:dyDescent="0.2">
      <c r="AB1113" s="17" t="s">
        <v>1367</v>
      </c>
    </row>
    <row r="1114" spans="28:28" x14ac:dyDescent="0.2">
      <c r="AB1114" s="17" t="s">
        <v>1368</v>
      </c>
    </row>
    <row r="1115" spans="28:28" x14ac:dyDescent="0.2">
      <c r="AB1115" s="17" t="s">
        <v>1369</v>
      </c>
    </row>
    <row r="1116" spans="28:28" x14ac:dyDescent="0.2">
      <c r="AB1116" s="17" t="s">
        <v>1370</v>
      </c>
    </row>
    <row r="1117" spans="28:28" x14ac:dyDescent="0.2">
      <c r="AB1117" s="17" t="s">
        <v>1371</v>
      </c>
    </row>
    <row r="1118" spans="28:28" x14ac:dyDescent="0.2">
      <c r="AB1118" s="17" t="s">
        <v>1372</v>
      </c>
    </row>
    <row r="1119" spans="28:28" x14ac:dyDescent="0.2">
      <c r="AB1119" s="17" t="s">
        <v>1373</v>
      </c>
    </row>
    <row r="1120" spans="28:28" x14ac:dyDescent="0.2">
      <c r="AB1120" s="17" t="s">
        <v>1374</v>
      </c>
    </row>
    <row r="1121" spans="28:28" x14ac:dyDescent="0.2">
      <c r="AB1121" s="17" t="s">
        <v>1375</v>
      </c>
    </row>
    <row r="1122" spans="28:28" x14ac:dyDescent="0.2">
      <c r="AB1122" s="17" t="s">
        <v>1376</v>
      </c>
    </row>
    <row r="1123" spans="28:28" x14ac:dyDescent="0.2">
      <c r="AB1123" s="17" t="s">
        <v>1377</v>
      </c>
    </row>
    <row r="1124" spans="28:28" x14ac:dyDescent="0.2">
      <c r="AB1124" s="17" t="s">
        <v>1378</v>
      </c>
    </row>
    <row r="1125" spans="28:28" x14ac:dyDescent="0.2">
      <c r="AB1125" s="17" t="s">
        <v>1379</v>
      </c>
    </row>
    <row r="1126" spans="28:28" x14ac:dyDescent="0.2">
      <c r="AB1126" s="17" t="s">
        <v>1380</v>
      </c>
    </row>
    <row r="1127" spans="28:28" x14ac:dyDescent="0.2">
      <c r="AB1127" s="17" t="s">
        <v>1381</v>
      </c>
    </row>
    <row r="1128" spans="28:28" x14ac:dyDescent="0.2">
      <c r="AB1128" s="17" t="s">
        <v>1382</v>
      </c>
    </row>
    <row r="1129" spans="28:28" x14ac:dyDescent="0.2">
      <c r="AB1129" s="17" t="s">
        <v>1383</v>
      </c>
    </row>
    <row r="1130" spans="28:28" x14ac:dyDescent="0.2">
      <c r="AB1130" s="17" t="s">
        <v>1384</v>
      </c>
    </row>
    <row r="1131" spans="28:28" x14ac:dyDescent="0.2">
      <c r="AB1131" s="17" t="s">
        <v>1385</v>
      </c>
    </row>
    <row r="1132" spans="28:28" x14ac:dyDescent="0.2">
      <c r="AB1132" s="17" t="s">
        <v>1386</v>
      </c>
    </row>
    <row r="1133" spans="28:28" x14ac:dyDescent="0.2">
      <c r="AB1133" s="17" t="s">
        <v>1387</v>
      </c>
    </row>
    <row r="1134" spans="28:28" x14ac:dyDescent="0.2">
      <c r="AB1134" s="17" t="s">
        <v>1388</v>
      </c>
    </row>
    <row r="1135" spans="28:28" x14ac:dyDescent="0.2">
      <c r="AB1135" s="17" t="s">
        <v>1389</v>
      </c>
    </row>
    <row r="1136" spans="28:28" x14ac:dyDescent="0.2">
      <c r="AB1136" s="17" t="s">
        <v>1390</v>
      </c>
    </row>
    <row r="1137" spans="28:28" x14ac:dyDescent="0.2">
      <c r="AB1137" s="17" t="s">
        <v>1391</v>
      </c>
    </row>
    <row r="1138" spans="28:28" x14ac:dyDescent="0.2">
      <c r="AB1138" s="17" t="s">
        <v>1392</v>
      </c>
    </row>
    <row r="1139" spans="28:28" x14ac:dyDescent="0.2">
      <c r="AB1139" s="17" t="s">
        <v>1393</v>
      </c>
    </row>
    <row r="1140" spans="28:28" x14ac:dyDescent="0.2">
      <c r="AB1140" s="17" t="s">
        <v>1394</v>
      </c>
    </row>
    <row r="1141" spans="28:28" x14ac:dyDescent="0.2">
      <c r="AB1141" s="17" t="s">
        <v>1395</v>
      </c>
    </row>
    <row r="1142" spans="28:28" x14ac:dyDescent="0.2">
      <c r="AB1142" s="17" t="s">
        <v>1396</v>
      </c>
    </row>
    <row r="1143" spans="28:28" x14ac:dyDescent="0.2">
      <c r="AB1143" s="17" t="s">
        <v>1397</v>
      </c>
    </row>
    <row r="1144" spans="28:28" x14ac:dyDescent="0.2">
      <c r="AB1144" s="17" t="s">
        <v>1398</v>
      </c>
    </row>
    <row r="1145" spans="28:28" x14ac:dyDescent="0.2">
      <c r="AB1145" s="17" t="s">
        <v>1399</v>
      </c>
    </row>
    <row r="1146" spans="28:28" x14ac:dyDescent="0.2">
      <c r="AB1146" s="17" t="s">
        <v>1400</v>
      </c>
    </row>
    <row r="1147" spans="28:28" x14ac:dyDescent="0.2">
      <c r="AB1147" s="17" t="s">
        <v>1401</v>
      </c>
    </row>
    <row r="1148" spans="28:28" x14ac:dyDescent="0.2">
      <c r="AB1148" s="17" t="s">
        <v>1402</v>
      </c>
    </row>
    <row r="1149" spans="28:28" x14ac:dyDescent="0.2">
      <c r="AB1149" s="17" t="s">
        <v>1403</v>
      </c>
    </row>
    <row r="1150" spans="28:28" x14ac:dyDescent="0.2">
      <c r="AB1150" s="17" t="s">
        <v>1404</v>
      </c>
    </row>
    <row r="1151" spans="28:28" x14ac:dyDescent="0.2">
      <c r="AB1151" s="17" t="s">
        <v>1405</v>
      </c>
    </row>
    <row r="1152" spans="28:28" x14ac:dyDescent="0.2">
      <c r="AB1152" s="17" t="s">
        <v>1406</v>
      </c>
    </row>
    <row r="1153" spans="28:28" x14ac:dyDescent="0.2">
      <c r="AB1153" s="17" t="s">
        <v>1407</v>
      </c>
    </row>
    <row r="1154" spans="28:28" x14ac:dyDescent="0.2">
      <c r="AB1154" s="17" t="s">
        <v>1408</v>
      </c>
    </row>
    <row r="1155" spans="28:28" x14ac:dyDescent="0.2">
      <c r="AB1155" s="17" t="s">
        <v>1409</v>
      </c>
    </row>
    <row r="1156" spans="28:28" x14ac:dyDescent="0.2">
      <c r="AB1156" s="17" t="s">
        <v>1410</v>
      </c>
    </row>
    <row r="1157" spans="28:28" x14ac:dyDescent="0.2">
      <c r="AB1157" s="17" t="s">
        <v>1411</v>
      </c>
    </row>
    <row r="1158" spans="28:28" x14ac:dyDescent="0.2">
      <c r="AB1158" s="17" t="s">
        <v>1412</v>
      </c>
    </row>
    <row r="1159" spans="28:28" x14ac:dyDescent="0.2">
      <c r="AB1159" s="17" t="s">
        <v>1413</v>
      </c>
    </row>
    <row r="1160" spans="28:28" x14ac:dyDescent="0.2">
      <c r="AB1160" s="17" t="s">
        <v>1414</v>
      </c>
    </row>
    <row r="1161" spans="28:28" x14ac:dyDescent="0.2">
      <c r="AB1161" s="17" t="s">
        <v>1415</v>
      </c>
    </row>
    <row r="1162" spans="28:28" x14ac:dyDescent="0.2">
      <c r="AB1162" s="17" t="s">
        <v>1416</v>
      </c>
    </row>
    <row r="1163" spans="28:28" x14ac:dyDescent="0.2">
      <c r="AB1163" s="17" t="s">
        <v>1417</v>
      </c>
    </row>
    <row r="1164" spans="28:28" x14ac:dyDescent="0.2">
      <c r="AB1164" s="17" t="s">
        <v>1418</v>
      </c>
    </row>
    <row r="1165" spans="28:28" x14ac:dyDescent="0.2">
      <c r="AB1165" s="17" t="s">
        <v>1419</v>
      </c>
    </row>
    <row r="1166" spans="28:28" x14ac:dyDescent="0.2">
      <c r="AB1166" s="17" t="s">
        <v>1420</v>
      </c>
    </row>
    <row r="1167" spans="28:28" x14ac:dyDescent="0.2">
      <c r="AB1167" s="17" t="s">
        <v>1421</v>
      </c>
    </row>
    <row r="1168" spans="28:28" x14ac:dyDescent="0.2">
      <c r="AB1168" s="17" t="s">
        <v>1422</v>
      </c>
    </row>
    <row r="1169" spans="28:28" x14ac:dyDescent="0.2">
      <c r="AB1169" s="17" t="s">
        <v>1423</v>
      </c>
    </row>
    <row r="1170" spans="28:28" x14ac:dyDescent="0.2">
      <c r="AB1170" s="17" t="s">
        <v>1424</v>
      </c>
    </row>
    <row r="1171" spans="28:28" x14ac:dyDescent="0.2">
      <c r="AB1171" s="17" t="s">
        <v>1425</v>
      </c>
    </row>
    <row r="1172" spans="28:28" x14ac:dyDescent="0.2">
      <c r="AB1172" s="17" t="s">
        <v>1426</v>
      </c>
    </row>
    <row r="1173" spans="28:28" x14ac:dyDescent="0.2">
      <c r="AB1173" s="17" t="s">
        <v>1427</v>
      </c>
    </row>
    <row r="1174" spans="28:28" x14ac:dyDescent="0.2">
      <c r="AB1174" s="17" t="s">
        <v>1428</v>
      </c>
    </row>
    <row r="1175" spans="28:28" x14ac:dyDescent="0.2">
      <c r="AB1175" s="17" t="s">
        <v>1429</v>
      </c>
    </row>
    <row r="1176" spans="28:28" x14ac:dyDescent="0.2">
      <c r="AB1176" s="17" t="s">
        <v>1430</v>
      </c>
    </row>
    <row r="1177" spans="28:28" x14ac:dyDescent="0.2">
      <c r="AB1177" s="17" t="s">
        <v>1431</v>
      </c>
    </row>
    <row r="1178" spans="28:28" x14ac:dyDescent="0.2">
      <c r="AB1178" s="17" t="s">
        <v>1432</v>
      </c>
    </row>
    <row r="1179" spans="28:28" x14ac:dyDescent="0.2">
      <c r="AB1179" s="17" t="s">
        <v>1433</v>
      </c>
    </row>
    <row r="1180" spans="28:28" x14ac:dyDescent="0.2">
      <c r="AB1180" s="17" t="s">
        <v>1434</v>
      </c>
    </row>
    <row r="1181" spans="28:28" x14ac:dyDescent="0.2">
      <c r="AB1181" s="17" t="s">
        <v>1435</v>
      </c>
    </row>
    <row r="1182" spans="28:28" x14ac:dyDescent="0.2">
      <c r="AB1182" s="17" t="s">
        <v>1436</v>
      </c>
    </row>
    <row r="1183" spans="28:28" x14ac:dyDescent="0.2">
      <c r="AB1183" s="17" t="s">
        <v>1437</v>
      </c>
    </row>
    <row r="1184" spans="28:28" x14ac:dyDescent="0.2">
      <c r="AB1184" s="17" t="s">
        <v>1438</v>
      </c>
    </row>
    <row r="1185" spans="28:28" x14ac:dyDescent="0.2">
      <c r="AB1185" s="17" t="s">
        <v>1439</v>
      </c>
    </row>
    <row r="1186" spans="28:28" x14ac:dyDescent="0.2">
      <c r="AB1186" s="17" t="s">
        <v>1440</v>
      </c>
    </row>
    <row r="1187" spans="28:28" x14ac:dyDescent="0.2">
      <c r="AB1187" s="17" t="s">
        <v>1441</v>
      </c>
    </row>
    <row r="1188" spans="28:28" x14ac:dyDescent="0.2">
      <c r="AB1188" s="17" t="s">
        <v>1442</v>
      </c>
    </row>
    <row r="1189" spans="28:28" x14ac:dyDescent="0.2">
      <c r="AB1189" s="17" t="s">
        <v>1443</v>
      </c>
    </row>
    <row r="1190" spans="28:28" x14ac:dyDescent="0.2">
      <c r="AB1190" s="17" t="s">
        <v>1444</v>
      </c>
    </row>
    <row r="1191" spans="28:28" x14ac:dyDescent="0.2">
      <c r="AB1191" s="17" t="s">
        <v>1445</v>
      </c>
    </row>
    <row r="1192" spans="28:28" x14ac:dyDescent="0.2">
      <c r="AB1192" s="17" t="s">
        <v>1446</v>
      </c>
    </row>
    <row r="1193" spans="28:28" x14ac:dyDescent="0.2">
      <c r="AB1193" s="17" t="s">
        <v>1447</v>
      </c>
    </row>
    <row r="1194" spans="28:28" x14ac:dyDescent="0.2">
      <c r="AB1194" s="17" t="s">
        <v>1448</v>
      </c>
    </row>
    <row r="1195" spans="28:28" x14ac:dyDescent="0.2">
      <c r="AB1195" s="17" t="s">
        <v>1449</v>
      </c>
    </row>
    <row r="1196" spans="28:28" x14ac:dyDescent="0.2">
      <c r="AB1196" s="17" t="s">
        <v>1450</v>
      </c>
    </row>
    <row r="1197" spans="28:28" x14ac:dyDescent="0.2">
      <c r="AB1197" s="17" t="s">
        <v>1451</v>
      </c>
    </row>
    <row r="1198" spans="28:28" x14ac:dyDescent="0.2">
      <c r="AB1198" s="17" t="s">
        <v>1452</v>
      </c>
    </row>
    <row r="1199" spans="28:28" x14ac:dyDescent="0.2">
      <c r="AB1199" s="17" t="s">
        <v>1453</v>
      </c>
    </row>
    <row r="1200" spans="28:28" x14ac:dyDescent="0.2">
      <c r="AB1200" s="17" t="s">
        <v>1454</v>
      </c>
    </row>
    <row r="1201" spans="28:28" x14ac:dyDescent="0.2">
      <c r="AB1201" s="17" t="s">
        <v>1455</v>
      </c>
    </row>
    <row r="1202" spans="28:28" x14ac:dyDescent="0.2">
      <c r="AB1202" s="17" t="s">
        <v>1456</v>
      </c>
    </row>
    <row r="1203" spans="28:28" x14ac:dyDescent="0.2">
      <c r="AB1203" s="17" t="s">
        <v>1457</v>
      </c>
    </row>
    <row r="1204" spans="28:28" x14ac:dyDescent="0.2">
      <c r="AB1204" s="17" t="s">
        <v>1458</v>
      </c>
    </row>
    <row r="1205" spans="28:28" x14ac:dyDescent="0.2">
      <c r="AB1205" s="17" t="s">
        <v>1459</v>
      </c>
    </row>
    <row r="1206" spans="28:28" x14ac:dyDescent="0.2">
      <c r="AB1206" s="17" t="s">
        <v>1460</v>
      </c>
    </row>
    <row r="1207" spans="28:28" x14ac:dyDescent="0.2">
      <c r="AB1207" s="17" t="s">
        <v>1461</v>
      </c>
    </row>
    <row r="1208" spans="28:28" x14ac:dyDescent="0.2">
      <c r="AB1208" s="17" t="s">
        <v>1462</v>
      </c>
    </row>
    <row r="1209" spans="28:28" x14ac:dyDescent="0.2">
      <c r="AB1209" s="17" t="s">
        <v>1463</v>
      </c>
    </row>
    <row r="1210" spans="28:28" x14ac:dyDescent="0.2">
      <c r="AB1210" s="17" t="s">
        <v>1464</v>
      </c>
    </row>
    <row r="1211" spans="28:28" x14ac:dyDescent="0.2">
      <c r="AB1211" s="17" t="s">
        <v>1465</v>
      </c>
    </row>
    <row r="1212" spans="28:28" x14ac:dyDescent="0.2">
      <c r="AB1212" s="17" t="s">
        <v>1466</v>
      </c>
    </row>
    <row r="1213" spans="28:28" x14ac:dyDescent="0.2">
      <c r="AB1213" s="17" t="s">
        <v>1467</v>
      </c>
    </row>
    <row r="1214" spans="28:28" x14ac:dyDescent="0.2">
      <c r="AB1214" s="17" t="s">
        <v>1468</v>
      </c>
    </row>
    <row r="1215" spans="28:28" x14ac:dyDescent="0.2">
      <c r="AB1215" s="17" t="s">
        <v>1469</v>
      </c>
    </row>
    <row r="1216" spans="28:28" x14ac:dyDescent="0.2">
      <c r="AB1216" s="17" t="s">
        <v>1470</v>
      </c>
    </row>
    <row r="1217" spans="28:28" x14ac:dyDescent="0.2">
      <c r="AB1217" s="17" t="s">
        <v>1471</v>
      </c>
    </row>
    <row r="1218" spans="28:28" x14ac:dyDescent="0.2">
      <c r="AB1218" s="17" t="s">
        <v>1472</v>
      </c>
    </row>
    <row r="1219" spans="28:28" x14ac:dyDescent="0.2">
      <c r="AB1219" s="17" t="s">
        <v>1473</v>
      </c>
    </row>
    <row r="1220" spans="28:28" x14ac:dyDescent="0.2">
      <c r="AB1220" s="17" t="s">
        <v>1474</v>
      </c>
    </row>
    <row r="1221" spans="28:28" x14ac:dyDescent="0.2">
      <c r="AB1221" s="17" t="s">
        <v>1475</v>
      </c>
    </row>
    <row r="1222" spans="28:28" x14ac:dyDescent="0.2">
      <c r="AB1222" s="17" t="s">
        <v>1476</v>
      </c>
    </row>
    <row r="1223" spans="28:28" x14ac:dyDescent="0.2">
      <c r="AB1223" s="17" t="s">
        <v>1477</v>
      </c>
    </row>
    <row r="1224" spans="28:28" x14ac:dyDescent="0.2">
      <c r="AB1224" s="17" t="s">
        <v>1478</v>
      </c>
    </row>
    <row r="1225" spans="28:28" x14ac:dyDescent="0.2">
      <c r="AB1225" s="17" t="s">
        <v>1479</v>
      </c>
    </row>
    <row r="1226" spans="28:28" x14ac:dyDescent="0.2">
      <c r="AB1226" s="17" t="s">
        <v>1480</v>
      </c>
    </row>
    <row r="1227" spans="28:28" x14ac:dyDescent="0.2">
      <c r="AB1227" s="17" t="s">
        <v>1481</v>
      </c>
    </row>
    <row r="1228" spans="28:28" x14ac:dyDescent="0.2">
      <c r="AB1228" s="17" t="s">
        <v>1482</v>
      </c>
    </row>
    <row r="1229" spans="28:28" x14ac:dyDescent="0.2">
      <c r="AB1229" s="17" t="s">
        <v>1483</v>
      </c>
    </row>
    <row r="1230" spans="28:28" x14ac:dyDescent="0.2">
      <c r="AB1230" s="17" t="s">
        <v>1484</v>
      </c>
    </row>
    <row r="1231" spans="28:28" x14ac:dyDescent="0.2">
      <c r="AB1231" s="17" t="s">
        <v>1485</v>
      </c>
    </row>
    <row r="1232" spans="28:28" x14ac:dyDescent="0.2">
      <c r="AB1232" s="17" t="s">
        <v>1486</v>
      </c>
    </row>
    <row r="1233" spans="28:28" x14ac:dyDescent="0.2">
      <c r="AB1233" s="17" t="s">
        <v>1487</v>
      </c>
    </row>
    <row r="1234" spans="28:28" x14ac:dyDescent="0.2">
      <c r="AB1234" s="17" t="s">
        <v>1488</v>
      </c>
    </row>
    <row r="1235" spans="28:28" x14ac:dyDescent="0.2">
      <c r="AB1235" s="17" t="s">
        <v>1489</v>
      </c>
    </row>
    <row r="1236" spans="28:28" x14ac:dyDescent="0.2">
      <c r="AB1236" s="17" t="s">
        <v>1490</v>
      </c>
    </row>
    <row r="1237" spans="28:28" x14ac:dyDescent="0.2">
      <c r="AB1237" s="17" t="s">
        <v>1491</v>
      </c>
    </row>
    <row r="1238" spans="28:28" x14ac:dyDescent="0.2">
      <c r="AB1238" s="17" t="s">
        <v>1492</v>
      </c>
    </row>
    <row r="1239" spans="28:28" x14ac:dyDescent="0.2">
      <c r="AB1239" s="17" t="s">
        <v>1493</v>
      </c>
    </row>
    <row r="1240" spans="28:28" x14ac:dyDescent="0.2">
      <c r="AB1240" s="17" t="s">
        <v>1494</v>
      </c>
    </row>
    <row r="1241" spans="28:28" x14ac:dyDescent="0.2">
      <c r="AB1241" s="17" t="s">
        <v>1495</v>
      </c>
    </row>
    <row r="1242" spans="28:28" x14ac:dyDescent="0.2">
      <c r="AB1242" s="17" t="s">
        <v>1496</v>
      </c>
    </row>
    <row r="1243" spans="28:28" x14ac:dyDescent="0.2">
      <c r="AB1243" s="17" t="s">
        <v>1497</v>
      </c>
    </row>
    <row r="1244" spans="28:28" x14ac:dyDescent="0.2">
      <c r="AB1244" s="17" t="s">
        <v>1498</v>
      </c>
    </row>
    <row r="1245" spans="28:28" x14ac:dyDescent="0.2">
      <c r="AB1245" s="17" t="s">
        <v>1499</v>
      </c>
    </row>
    <row r="1246" spans="28:28" x14ac:dyDescent="0.2">
      <c r="AB1246" s="17" t="s">
        <v>1500</v>
      </c>
    </row>
    <row r="1247" spans="28:28" x14ac:dyDescent="0.2">
      <c r="AB1247" s="17" t="s">
        <v>1501</v>
      </c>
    </row>
    <row r="1248" spans="28:28" x14ac:dyDescent="0.2">
      <c r="AB1248" s="17" t="s">
        <v>1502</v>
      </c>
    </row>
    <row r="1249" spans="28:28" x14ac:dyDescent="0.2">
      <c r="AB1249" s="17" t="s">
        <v>1503</v>
      </c>
    </row>
    <row r="1250" spans="28:28" x14ac:dyDescent="0.2">
      <c r="AB1250" s="17" t="s">
        <v>1504</v>
      </c>
    </row>
    <row r="1251" spans="28:28" x14ac:dyDescent="0.2">
      <c r="AB1251" s="17" t="s">
        <v>1505</v>
      </c>
    </row>
    <row r="1252" spans="28:28" x14ac:dyDescent="0.2">
      <c r="AB1252" s="17" t="s">
        <v>1506</v>
      </c>
    </row>
    <row r="1253" spans="28:28" x14ac:dyDescent="0.2">
      <c r="AB1253" s="17" t="s">
        <v>1507</v>
      </c>
    </row>
    <row r="1254" spans="28:28" x14ac:dyDescent="0.2">
      <c r="AB1254" s="17" t="s">
        <v>1508</v>
      </c>
    </row>
    <row r="1255" spans="28:28" x14ac:dyDescent="0.2">
      <c r="AB1255" s="17" t="s">
        <v>1509</v>
      </c>
    </row>
    <row r="1256" spans="28:28" x14ac:dyDescent="0.2">
      <c r="AB1256" s="17" t="s">
        <v>1510</v>
      </c>
    </row>
    <row r="1257" spans="28:28" x14ac:dyDescent="0.2">
      <c r="AB1257" s="17" t="s">
        <v>1511</v>
      </c>
    </row>
    <row r="1258" spans="28:28" x14ac:dyDescent="0.2">
      <c r="AB1258" s="17" t="s">
        <v>1512</v>
      </c>
    </row>
    <row r="1259" spans="28:28" x14ac:dyDescent="0.2">
      <c r="AB1259" s="17" t="s">
        <v>1513</v>
      </c>
    </row>
    <row r="1260" spans="28:28" x14ac:dyDescent="0.2">
      <c r="AB1260" s="17" t="s">
        <v>1514</v>
      </c>
    </row>
    <row r="1261" spans="28:28" x14ac:dyDescent="0.2">
      <c r="AB1261" s="17" t="s">
        <v>1515</v>
      </c>
    </row>
    <row r="1262" spans="28:28" x14ac:dyDescent="0.2">
      <c r="AB1262" s="17" t="s">
        <v>1516</v>
      </c>
    </row>
    <row r="1263" spans="28:28" x14ac:dyDescent="0.2">
      <c r="AB1263" s="17" t="s">
        <v>1517</v>
      </c>
    </row>
    <row r="1264" spans="28:28" x14ac:dyDescent="0.2">
      <c r="AB1264" s="17" t="s">
        <v>1518</v>
      </c>
    </row>
    <row r="1265" spans="28:28" x14ac:dyDescent="0.2">
      <c r="AB1265" s="17" t="s">
        <v>1519</v>
      </c>
    </row>
    <row r="1266" spans="28:28" x14ac:dyDescent="0.2">
      <c r="AB1266" s="17" t="s">
        <v>1520</v>
      </c>
    </row>
    <row r="1267" spans="28:28" x14ac:dyDescent="0.2">
      <c r="AB1267" s="17" t="s">
        <v>1521</v>
      </c>
    </row>
    <row r="1268" spans="28:28" x14ac:dyDescent="0.2">
      <c r="AB1268" s="17" t="s">
        <v>1522</v>
      </c>
    </row>
    <row r="1269" spans="28:28" x14ac:dyDescent="0.2">
      <c r="AB1269" s="17" t="s">
        <v>1523</v>
      </c>
    </row>
    <row r="1270" spans="28:28" x14ac:dyDescent="0.2">
      <c r="AB1270" s="17" t="s">
        <v>1524</v>
      </c>
    </row>
    <row r="1271" spans="28:28" x14ac:dyDescent="0.2">
      <c r="AB1271" s="17" t="s">
        <v>1525</v>
      </c>
    </row>
    <row r="1272" spans="28:28" x14ac:dyDescent="0.2">
      <c r="AB1272" s="17" t="s">
        <v>1526</v>
      </c>
    </row>
    <row r="1273" spans="28:28" x14ac:dyDescent="0.2">
      <c r="AB1273" s="17" t="s">
        <v>1527</v>
      </c>
    </row>
    <row r="1274" spans="28:28" x14ac:dyDescent="0.2">
      <c r="AB1274" s="17" t="s">
        <v>1528</v>
      </c>
    </row>
    <row r="1275" spans="28:28" x14ac:dyDescent="0.2">
      <c r="AB1275" s="17" t="s">
        <v>1529</v>
      </c>
    </row>
    <row r="1276" spans="28:28" x14ac:dyDescent="0.2">
      <c r="AB1276" s="17" t="s">
        <v>1530</v>
      </c>
    </row>
    <row r="1277" spans="28:28" x14ac:dyDescent="0.2">
      <c r="AB1277" s="17" t="s">
        <v>1531</v>
      </c>
    </row>
    <row r="1278" spans="28:28" x14ac:dyDescent="0.2">
      <c r="AB1278" s="17" t="s">
        <v>1532</v>
      </c>
    </row>
    <row r="1279" spans="28:28" x14ac:dyDescent="0.2">
      <c r="AB1279" s="17" t="s">
        <v>1533</v>
      </c>
    </row>
    <row r="1280" spans="28:28" x14ac:dyDescent="0.2">
      <c r="AB1280" s="17" t="s">
        <v>1534</v>
      </c>
    </row>
    <row r="1281" spans="28:28" x14ac:dyDescent="0.2">
      <c r="AB1281" s="17" t="s">
        <v>1535</v>
      </c>
    </row>
    <row r="1282" spans="28:28" x14ac:dyDescent="0.2">
      <c r="AB1282" s="17" t="s">
        <v>1536</v>
      </c>
    </row>
    <row r="1283" spans="28:28" x14ac:dyDescent="0.2">
      <c r="AB1283" s="17" t="s">
        <v>1537</v>
      </c>
    </row>
    <row r="1284" spans="28:28" x14ac:dyDescent="0.2">
      <c r="AB1284" s="17" t="s">
        <v>1538</v>
      </c>
    </row>
    <row r="1285" spans="28:28" x14ac:dyDescent="0.2">
      <c r="AB1285" s="17" t="s">
        <v>1539</v>
      </c>
    </row>
    <row r="1286" spans="28:28" x14ac:dyDescent="0.2">
      <c r="AB1286" s="17" t="s">
        <v>1540</v>
      </c>
    </row>
    <row r="1287" spans="28:28" x14ac:dyDescent="0.2">
      <c r="AB1287" s="17" t="s">
        <v>1541</v>
      </c>
    </row>
    <row r="1288" spans="28:28" x14ac:dyDescent="0.2">
      <c r="AB1288" s="17" t="s">
        <v>1542</v>
      </c>
    </row>
    <row r="1289" spans="28:28" x14ac:dyDescent="0.2">
      <c r="AB1289" s="17" t="s">
        <v>1543</v>
      </c>
    </row>
    <row r="1290" spans="28:28" x14ac:dyDescent="0.2">
      <c r="AB1290" s="17" t="s">
        <v>1544</v>
      </c>
    </row>
    <row r="1291" spans="28:28" x14ac:dyDescent="0.2">
      <c r="AB1291" s="17" t="s">
        <v>1545</v>
      </c>
    </row>
    <row r="1292" spans="28:28" x14ac:dyDescent="0.2">
      <c r="AB1292" s="17" t="s">
        <v>1546</v>
      </c>
    </row>
    <row r="1293" spans="28:28" x14ac:dyDescent="0.2">
      <c r="AB1293" s="17" t="s">
        <v>1547</v>
      </c>
    </row>
    <row r="1294" spans="28:28" x14ac:dyDescent="0.2">
      <c r="AB1294" s="17" t="s">
        <v>1548</v>
      </c>
    </row>
    <row r="1295" spans="28:28" x14ac:dyDescent="0.2">
      <c r="AB1295" s="17" t="s">
        <v>1549</v>
      </c>
    </row>
    <row r="1296" spans="28:28" x14ac:dyDescent="0.2">
      <c r="AB1296" s="17" t="s">
        <v>1550</v>
      </c>
    </row>
    <row r="1297" spans="28:28" x14ac:dyDescent="0.2">
      <c r="AB1297" s="17" t="s">
        <v>1551</v>
      </c>
    </row>
    <row r="1298" spans="28:28" x14ac:dyDescent="0.2">
      <c r="AB1298" s="17" t="s">
        <v>1552</v>
      </c>
    </row>
    <row r="1299" spans="28:28" x14ac:dyDescent="0.2">
      <c r="AB1299" s="17" t="s">
        <v>1553</v>
      </c>
    </row>
    <row r="1300" spans="28:28" x14ac:dyDescent="0.2">
      <c r="AB1300" s="17" t="s">
        <v>1554</v>
      </c>
    </row>
    <row r="1301" spans="28:28" x14ac:dyDescent="0.2">
      <c r="AB1301" s="17" t="s">
        <v>1555</v>
      </c>
    </row>
    <row r="1302" spans="28:28" x14ac:dyDescent="0.2">
      <c r="AB1302" s="17" t="s">
        <v>1556</v>
      </c>
    </row>
    <row r="1303" spans="28:28" x14ac:dyDescent="0.2">
      <c r="AB1303" s="17" t="s">
        <v>1557</v>
      </c>
    </row>
    <row r="1304" spans="28:28" x14ac:dyDescent="0.2">
      <c r="AB1304" s="17" t="s">
        <v>1558</v>
      </c>
    </row>
    <row r="1305" spans="28:28" x14ac:dyDescent="0.2">
      <c r="AB1305" s="17" t="s">
        <v>1559</v>
      </c>
    </row>
    <row r="1306" spans="28:28" x14ac:dyDescent="0.2">
      <c r="AB1306" s="17" t="s">
        <v>1560</v>
      </c>
    </row>
    <row r="1307" spans="28:28" x14ac:dyDescent="0.2">
      <c r="AB1307" s="17" t="s">
        <v>1561</v>
      </c>
    </row>
    <row r="1308" spans="28:28" x14ac:dyDescent="0.2">
      <c r="AB1308" s="17" t="s">
        <v>1562</v>
      </c>
    </row>
    <row r="1309" spans="28:28" x14ac:dyDescent="0.2">
      <c r="AB1309" s="17" t="s">
        <v>1563</v>
      </c>
    </row>
    <row r="1310" spans="28:28" x14ac:dyDescent="0.2">
      <c r="AB1310" s="17" t="s">
        <v>1564</v>
      </c>
    </row>
    <row r="1311" spans="28:28" x14ac:dyDescent="0.2">
      <c r="AB1311" s="17" t="s">
        <v>1565</v>
      </c>
    </row>
    <row r="1312" spans="28:28" x14ac:dyDescent="0.2">
      <c r="AB1312" s="17" t="s">
        <v>1566</v>
      </c>
    </row>
    <row r="1313" spans="28:28" x14ac:dyDescent="0.2">
      <c r="AB1313" s="17" t="s">
        <v>1567</v>
      </c>
    </row>
    <row r="1314" spans="28:28" x14ac:dyDescent="0.2">
      <c r="AB1314" s="17" t="s">
        <v>1568</v>
      </c>
    </row>
    <row r="1315" spans="28:28" x14ac:dyDescent="0.2">
      <c r="AB1315" s="17" t="s">
        <v>1569</v>
      </c>
    </row>
    <row r="1316" spans="28:28" x14ac:dyDescent="0.2">
      <c r="AB1316" s="17" t="s">
        <v>1570</v>
      </c>
    </row>
    <row r="1317" spans="28:28" x14ac:dyDescent="0.2">
      <c r="AB1317" s="17" t="s">
        <v>1571</v>
      </c>
    </row>
    <row r="1318" spans="28:28" x14ac:dyDescent="0.2">
      <c r="AB1318" s="17" t="s">
        <v>1572</v>
      </c>
    </row>
    <row r="1319" spans="28:28" x14ac:dyDescent="0.2">
      <c r="AB1319" s="17" t="s">
        <v>1573</v>
      </c>
    </row>
    <row r="1320" spans="28:28" x14ac:dyDescent="0.2">
      <c r="AB1320" s="17" t="s">
        <v>1574</v>
      </c>
    </row>
    <row r="1321" spans="28:28" x14ac:dyDescent="0.2">
      <c r="AB1321" s="17" t="s">
        <v>1575</v>
      </c>
    </row>
    <row r="1322" spans="28:28" x14ac:dyDescent="0.2">
      <c r="AB1322" s="17" t="s">
        <v>1576</v>
      </c>
    </row>
    <row r="1323" spans="28:28" x14ac:dyDescent="0.2">
      <c r="AB1323" s="17" t="s">
        <v>1577</v>
      </c>
    </row>
    <row r="1324" spans="28:28" x14ac:dyDescent="0.2">
      <c r="AB1324" s="17" t="s">
        <v>1578</v>
      </c>
    </row>
    <row r="1325" spans="28:28" x14ac:dyDescent="0.2">
      <c r="AB1325" s="17" t="s">
        <v>1579</v>
      </c>
    </row>
    <row r="1326" spans="28:28" x14ac:dyDescent="0.2">
      <c r="AB1326" s="17" t="s">
        <v>1580</v>
      </c>
    </row>
    <row r="1327" spans="28:28" x14ac:dyDescent="0.2">
      <c r="AB1327" s="17" t="s">
        <v>1581</v>
      </c>
    </row>
    <row r="1328" spans="28:28" x14ac:dyDescent="0.2">
      <c r="AB1328" s="17" t="s">
        <v>1582</v>
      </c>
    </row>
    <row r="1329" spans="28:28" x14ac:dyDescent="0.2">
      <c r="AB1329" s="17" t="s">
        <v>1583</v>
      </c>
    </row>
    <row r="1330" spans="28:28" x14ac:dyDescent="0.2">
      <c r="AB1330" s="17" t="s">
        <v>1584</v>
      </c>
    </row>
    <row r="1331" spans="28:28" x14ac:dyDescent="0.2">
      <c r="AB1331" s="17" t="s">
        <v>1585</v>
      </c>
    </row>
    <row r="1332" spans="28:28" x14ac:dyDescent="0.2">
      <c r="AB1332" s="17" t="s">
        <v>1586</v>
      </c>
    </row>
    <row r="1333" spans="28:28" x14ac:dyDescent="0.2">
      <c r="AB1333" s="17" t="s">
        <v>1587</v>
      </c>
    </row>
    <row r="1334" spans="28:28" x14ac:dyDescent="0.2">
      <c r="AB1334" s="17" t="s">
        <v>1588</v>
      </c>
    </row>
    <row r="1335" spans="28:28" x14ac:dyDescent="0.2">
      <c r="AB1335" s="17" t="s">
        <v>1589</v>
      </c>
    </row>
    <row r="1336" spans="28:28" x14ac:dyDescent="0.2">
      <c r="AB1336" s="17" t="s">
        <v>1590</v>
      </c>
    </row>
    <row r="1337" spans="28:28" x14ac:dyDescent="0.2">
      <c r="AB1337" s="17" t="s">
        <v>1591</v>
      </c>
    </row>
    <row r="1338" spans="28:28" x14ac:dyDescent="0.2">
      <c r="AB1338" s="17" t="s">
        <v>1592</v>
      </c>
    </row>
    <row r="1339" spans="28:28" x14ac:dyDescent="0.2">
      <c r="AB1339" s="17" t="s">
        <v>1593</v>
      </c>
    </row>
    <row r="1340" spans="28:28" x14ac:dyDescent="0.2">
      <c r="AB1340" s="17" t="s">
        <v>1594</v>
      </c>
    </row>
    <row r="1341" spans="28:28" x14ac:dyDescent="0.2">
      <c r="AB1341" s="17" t="s">
        <v>1595</v>
      </c>
    </row>
    <row r="1342" spans="28:28" x14ac:dyDescent="0.2">
      <c r="AB1342" s="17" t="s">
        <v>1596</v>
      </c>
    </row>
    <row r="1343" spans="28:28" x14ac:dyDescent="0.2">
      <c r="AB1343" s="17" t="s">
        <v>1597</v>
      </c>
    </row>
    <row r="1344" spans="28:28" x14ac:dyDescent="0.2">
      <c r="AB1344" s="17" t="s">
        <v>1598</v>
      </c>
    </row>
    <row r="1345" spans="28:28" x14ac:dyDescent="0.2">
      <c r="AB1345" s="17" t="s">
        <v>1599</v>
      </c>
    </row>
    <row r="1346" spans="28:28" x14ac:dyDescent="0.2">
      <c r="AB1346" s="17" t="s">
        <v>1600</v>
      </c>
    </row>
    <row r="1347" spans="28:28" x14ac:dyDescent="0.2">
      <c r="AB1347" s="17" t="s">
        <v>1601</v>
      </c>
    </row>
    <row r="1348" spans="28:28" x14ac:dyDescent="0.2">
      <c r="AB1348" s="17" t="s">
        <v>1602</v>
      </c>
    </row>
    <row r="1349" spans="28:28" x14ac:dyDescent="0.2">
      <c r="AB1349" s="17" t="s">
        <v>1603</v>
      </c>
    </row>
    <row r="1350" spans="28:28" x14ac:dyDescent="0.2">
      <c r="AB1350" s="17" t="s">
        <v>1604</v>
      </c>
    </row>
    <row r="1351" spans="28:28" x14ac:dyDescent="0.2">
      <c r="AB1351" s="17" t="s">
        <v>1605</v>
      </c>
    </row>
    <row r="1352" spans="28:28" x14ac:dyDescent="0.2">
      <c r="AB1352" s="17" t="s">
        <v>1606</v>
      </c>
    </row>
    <row r="1353" spans="28:28" x14ac:dyDescent="0.2">
      <c r="AB1353" s="17" t="s">
        <v>1607</v>
      </c>
    </row>
    <row r="1354" spans="28:28" x14ac:dyDescent="0.2">
      <c r="AB1354" s="17" t="s">
        <v>1608</v>
      </c>
    </row>
    <row r="1355" spans="28:28" x14ac:dyDescent="0.2">
      <c r="AB1355" s="17" t="s">
        <v>1609</v>
      </c>
    </row>
    <row r="1356" spans="28:28" x14ac:dyDescent="0.2">
      <c r="AB1356" s="17" t="s">
        <v>1610</v>
      </c>
    </row>
    <row r="1357" spans="28:28" x14ac:dyDescent="0.2">
      <c r="AB1357" s="17" t="s">
        <v>1611</v>
      </c>
    </row>
    <row r="1358" spans="28:28" x14ac:dyDescent="0.2">
      <c r="AB1358" s="17" t="s">
        <v>1612</v>
      </c>
    </row>
    <row r="1359" spans="28:28" x14ac:dyDescent="0.2">
      <c r="AB1359" s="17" t="s">
        <v>1613</v>
      </c>
    </row>
    <row r="1360" spans="28:28" x14ac:dyDescent="0.2">
      <c r="AB1360" s="17" t="s">
        <v>1614</v>
      </c>
    </row>
    <row r="1361" spans="28:28" x14ac:dyDescent="0.2">
      <c r="AB1361" s="17" t="s">
        <v>1615</v>
      </c>
    </row>
    <row r="1362" spans="28:28" x14ac:dyDescent="0.2">
      <c r="AB1362" s="17" t="s">
        <v>1616</v>
      </c>
    </row>
    <row r="1363" spans="28:28" x14ac:dyDescent="0.2">
      <c r="AB1363" s="17" t="s">
        <v>1617</v>
      </c>
    </row>
    <row r="1364" spans="28:28" x14ac:dyDescent="0.2">
      <c r="AB1364" s="17" t="s">
        <v>1618</v>
      </c>
    </row>
    <row r="1365" spans="28:28" x14ac:dyDescent="0.2">
      <c r="AB1365" s="17" t="s">
        <v>1619</v>
      </c>
    </row>
    <row r="1366" spans="28:28" x14ac:dyDescent="0.2">
      <c r="AB1366" s="17" t="s">
        <v>1620</v>
      </c>
    </row>
    <row r="1367" spans="28:28" x14ac:dyDescent="0.2">
      <c r="AB1367" s="17" t="s">
        <v>1621</v>
      </c>
    </row>
    <row r="1368" spans="28:28" x14ac:dyDescent="0.2">
      <c r="AB1368" s="17" t="s">
        <v>1622</v>
      </c>
    </row>
    <row r="1369" spans="28:28" x14ac:dyDescent="0.2">
      <c r="AB1369" s="17" t="s">
        <v>1623</v>
      </c>
    </row>
    <row r="1370" spans="28:28" x14ac:dyDescent="0.2">
      <c r="AB1370" s="17" t="s">
        <v>1624</v>
      </c>
    </row>
    <row r="1371" spans="28:28" x14ac:dyDescent="0.2">
      <c r="AB1371" s="17" t="s">
        <v>1625</v>
      </c>
    </row>
    <row r="1372" spans="28:28" x14ac:dyDescent="0.2">
      <c r="AB1372" s="17" t="s">
        <v>1626</v>
      </c>
    </row>
    <row r="1373" spans="28:28" x14ac:dyDescent="0.2">
      <c r="AB1373" s="17" t="s">
        <v>1627</v>
      </c>
    </row>
    <row r="1374" spans="28:28" x14ac:dyDescent="0.2">
      <c r="AB1374" s="17" t="s">
        <v>1628</v>
      </c>
    </row>
    <row r="1375" spans="28:28" x14ac:dyDescent="0.2">
      <c r="AB1375" s="17" t="s">
        <v>1629</v>
      </c>
    </row>
    <row r="1376" spans="28:28" x14ac:dyDescent="0.2">
      <c r="AB1376" s="17" t="s">
        <v>1630</v>
      </c>
    </row>
    <row r="1377" spans="28:28" x14ac:dyDescent="0.2">
      <c r="AB1377" s="17" t="s">
        <v>1631</v>
      </c>
    </row>
    <row r="1378" spans="28:28" x14ac:dyDescent="0.2">
      <c r="AB1378" s="17" t="s">
        <v>1632</v>
      </c>
    </row>
    <row r="1379" spans="28:28" x14ac:dyDescent="0.2">
      <c r="AB1379" s="17" t="s">
        <v>1633</v>
      </c>
    </row>
    <row r="1380" spans="28:28" x14ac:dyDescent="0.2">
      <c r="AB1380" s="17" t="s">
        <v>1634</v>
      </c>
    </row>
    <row r="1381" spans="28:28" x14ac:dyDescent="0.2">
      <c r="AB1381" s="17" t="s">
        <v>1635</v>
      </c>
    </row>
    <row r="1382" spans="28:28" x14ac:dyDescent="0.2">
      <c r="AB1382" s="17" t="s">
        <v>1636</v>
      </c>
    </row>
    <row r="1383" spans="28:28" x14ac:dyDescent="0.2">
      <c r="AB1383" s="17" t="s">
        <v>1637</v>
      </c>
    </row>
    <row r="1384" spans="28:28" x14ac:dyDescent="0.2">
      <c r="AB1384" s="17" t="s">
        <v>1638</v>
      </c>
    </row>
    <row r="1385" spans="28:28" x14ac:dyDescent="0.2">
      <c r="AB1385" s="17" t="s">
        <v>1639</v>
      </c>
    </row>
    <row r="1386" spans="28:28" x14ac:dyDescent="0.2">
      <c r="AB1386" s="17" t="s">
        <v>1640</v>
      </c>
    </row>
    <row r="1387" spans="28:28" x14ac:dyDescent="0.2">
      <c r="AB1387" s="17" t="s">
        <v>1641</v>
      </c>
    </row>
    <row r="1388" spans="28:28" x14ac:dyDescent="0.2">
      <c r="AB1388" s="17" t="s">
        <v>1642</v>
      </c>
    </row>
    <row r="1389" spans="28:28" x14ac:dyDescent="0.2">
      <c r="AB1389" s="17" t="s">
        <v>1643</v>
      </c>
    </row>
    <row r="1390" spans="28:28" x14ac:dyDescent="0.2">
      <c r="AB1390" s="17" t="s">
        <v>1644</v>
      </c>
    </row>
    <row r="1391" spans="28:28" x14ac:dyDescent="0.2">
      <c r="AB1391" s="17" t="s">
        <v>1645</v>
      </c>
    </row>
    <row r="1392" spans="28:28" x14ac:dyDescent="0.2">
      <c r="AB1392" s="17" t="s">
        <v>1646</v>
      </c>
    </row>
    <row r="1393" spans="28:28" x14ac:dyDescent="0.2">
      <c r="AB1393" s="17" t="s">
        <v>1647</v>
      </c>
    </row>
    <row r="1394" spans="28:28" x14ac:dyDescent="0.2">
      <c r="AB1394" s="17" t="s">
        <v>1648</v>
      </c>
    </row>
    <row r="1395" spans="28:28" x14ac:dyDescent="0.2">
      <c r="AB1395" s="17" t="s">
        <v>1649</v>
      </c>
    </row>
    <row r="1396" spans="28:28" x14ac:dyDescent="0.2">
      <c r="AB1396" s="17" t="s">
        <v>1650</v>
      </c>
    </row>
    <row r="1397" spans="28:28" x14ac:dyDescent="0.2">
      <c r="AB1397" s="17" t="s">
        <v>1651</v>
      </c>
    </row>
    <row r="1398" spans="28:28" x14ac:dyDescent="0.2">
      <c r="AB1398" s="17" t="s">
        <v>1652</v>
      </c>
    </row>
    <row r="1399" spans="28:28" x14ac:dyDescent="0.2">
      <c r="AB1399" s="17" t="s">
        <v>1653</v>
      </c>
    </row>
    <row r="1400" spans="28:28" x14ac:dyDescent="0.2">
      <c r="AB1400" s="17" t="s">
        <v>1654</v>
      </c>
    </row>
    <row r="1401" spans="28:28" x14ac:dyDescent="0.2">
      <c r="AB1401" s="17" t="s">
        <v>1655</v>
      </c>
    </row>
    <row r="1402" spans="28:28" x14ac:dyDescent="0.2">
      <c r="AB1402" s="17" t="s">
        <v>1656</v>
      </c>
    </row>
    <row r="1403" spans="28:28" x14ac:dyDescent="0.2">
      <c r="AB1403" s="17" t="s">
        <v>1657</v>
      </c>
    </row>
    <row r="1404" spans="28:28" x14ac:dyDescent="0.2">
      <c r="AB1404" s="17" t="s">
        <v>1658</v>
      </c>
    </row>
    <row r="1405" spans="28:28" x14ac:dyDescent="0.2">
      <c r="AB1405" s="17" t="s">
        <v>1659</v>
      </c>
    </row>
    <row r="1406" spans="28:28" x14ac:dyDescent="0.2">
      <c r="AB1406" s="17" t="s">
        <v>1660</v>
      </c>
    </row>
    <row r="1407" spans="28:28" x14ac:dyDescent="0.2">
      <c r="AB1407" s="17" t="s">
        <v>1661</v>
      </c>
    </row>
    <row r="1408" spans="28:28" x14ac:dyDescent="0.2">
      <c r="AB1408" s="17" t="s">
        <v>1662</v>
      </c>
    </row>
    <row r="1409" spans="28:28" x14ac:dyDescent="0.2">
      <c r="AB1409" s="17" t="s">
        <v>1663</v>
      </c>
    </row>
    <row r="1410" spans="28:28" x14ac:dyDescent="0.2">
      <c r="AB1410" s="17" t="s">
        <v>1664</v>
      </c>
    </row>
    <row r="1411" spans="28:28" x14ac:dyDescent="0.2">
      <c r="AB1411" s="17" t="s">
        <v>1665</v>
      </c>
    </row>
    <row r="1412" spans="28:28" x14ac:dyDescent="0.2">
      <c r="AB1412" s="17" t="s">
        <v>1666</v>
      </c>
    </row>
    <row r="1413" spans="28:28" x14ac:dyDescent="0.2">
      <c r="AB1413" s="17" t="s">
        <v>1667</v>
      </c>
    </row>
    <row r="1414" spans="28:28" x14ac:dyDescent="0.2">
      <c r="AB1414" s="17" t="s">
        <v>1668</v>
      </c>
    </row>
    <row r="1415" spans="28:28" x14ac:dyDescent="0.2">
      <c r="AB1415" s="17" t="s">
        <v>1669</v>
      </c>
    </row>
    <row r="1416" spans="28:28" x14ac:dyDescent="0.2">
      <c r="AB1416" s="17" t="s">
        <v>1670</v>
      </c>
    </row>
    <row r="1417" spans="28:28" x14ac:dyDescent="0.2">
      <c r="AB1417" s="17" t="s">
        <v>1671</v>
      </c>
    </row>
    <row r="1418" spans="28:28" x14ac:dyDescent="0.2">
      <c r="AB1418" s="17" t="s">
        <v>1672</v>
      </c>
    </row>
    <row r="1419" spans="28:28" x14ac:dyDescent="0.2">
      <c r="AB1419" s="17" t="s">
        <v>1673</v>
      </c>
    </row>
    <row r="1420" spans="28:28" x14ac:dyDescent="0.2">
      <c r="AB1420" s="17" t="s">
        <v>1674</v>
      </c>
    </row>
    <row r="1421" spans="28:28" x14ac:dyDescent="0.2">
      <c r="AB1421" s="17" t="s">
        <v>1675</v>
      </c>
    </row>
    <row r="1422" spans="28:28" x14ac:dyDescent="0.2">
      <c r="AB1422" s="17" t="s">
        <v>1676</v>
      </c>
    </row>
    <row r="1423" spans="28:28" x14ac:dyDescent="0.2">
      <c r="AB1423" s="17" t="s">
        <v>1677</v>
      </c>
    </row>
    <row r="1424" spans="28:28" x14ac:dyDescent="0.2">
      <c r="AB1424" s="17" t="s">
        <v>1678</v>
      </c>
    </row>
    <row r="1425" spans="28:28" x14ac:dyDescent="0.2">
      <c r="AB1425" s="17" t="s">
        <v>1679</v>
      </c>
    </row>
    <row r="1426" spans="28:28" x14ac:dyDescent="0.2">
      <c r="AB1426" s="17" t="s">
        <v>1680</v>
      </c>
    </row>
    <row r="1427" spans="28:28" x14ac:dyDescent="0.2">
      <c r="AB1427" s="17" t="s">
        <v>1681</v>
      </c>
    </row>
    <row r="1428" spans="28:28" x14ac:dyDescent="0.2">
      <c r="AB1428" s="17" t="s">
        <v>1682</v>
      </c>
    </row>
    <row r="1429" spans="28:28" x14ac:dyDescent="0.2">
      <c r="AB1429" s="17" t="s">
        <v>1683</v>
      </c>
    </row>
    <row r="1430" spans="28:28" x14ac:dyDescent="0.2">
      <c r="AB1430" s="17" t="s">
        <v>1684</v>
      </c>
    </row>
    <row r="1431" spans="28:28" x14ac:dyDescent="0.2">
      <c r="AB1431" s="17" t="s">
        <v>1685</v>
      </c>
    </row>
    <row r="1432" spans="28:28" x14ac:dyDescent="0.2">
      <c r="AB1432" s="17" t="s">
        <v>1686</v>
      </c>
    </row>
    <row r="1433" spans="28:28" x14ac:dyDescent="0.2">
      <c r="AB1433" s="17" t="s">
        <v>1687</v>
      </c>
    </row>
    <row r="1434" spans="28:28" x14ac:dyDescent="0.2">
      <c r="AB1434" s="17" t="s">
        <v>1688</v>
      </c>
    </row>
    <row r="1435" spans="28:28" x14ac:dyDescent="0.2">
      <c r="AB1435" s="17" t="s">
        <v>1689</v>
      </c>
    </row>
    <row r="1436" spans="28:28" x14ac:dyDescent="0.2">
      <c r="AB1436" s="17" t="s">
        <v>1690</v>
      </c>
    </row>
    <row r="1437" spans="28:28" x14ac:dyDescent="0.2">
      <c r="AB1437" s="17" t="s">
        <v>1691</v>
      </c>
    </row>
    <row r="1438" spans="28:28" x14ac:dyDescent="0.2">
      <c r="AB1438" s="17" t="s">
        <v>1692</v>
      </c>
    </row>
    <row r="1439" spans="28:28" x14ac:dyDescent="0.2">
      <c r="AB1439" s="17" t="s">
        <v>1693</v>
      </c>
    </row>
    <row r="1440" spans="28:28" x14ac:dyDescent="0.2">
      <c r="AB1440" s="17" t="s">
        <v>1694</v>
      </c>
    </row>
    <row r="1441" spans="28:28" x14ac:dyDescent="0.2">
      <c r="AB1441" s="17" t="s">
        <v>1695</v>
      </c>
    </row>
    <row r="1442" spans="28:28" x14ac:dyDescent="0.2">
      <c r="AB1442" s="17" t="s">
        <v>1696</v>
      </c>
    </row>
    <row r="1443" spans="28:28" x14ac:dyDescent="0.2">
      <c r="AB1443" s="17" t="s">
        <v>1697</v>
      </c>
    </row>
    <row r="1444" spans="28:28" x14ac:dyDescent="0.2">
      <c r="AB1444" s="17" t="s">
        <v>1698</v>
      </c>
    </row>
    <row r="1445" spans="28:28" x14ac:dyDescent="0.2">
      <c r="AB1445" s="17" t="s">
        <v>1699</v>
      </c>
    </row>
    <row r="1446" spans="28:28" x14ac:dyDescent="0.2">
      <c r="AB1446" s="17" t="s">
        <v>1700</v>
      </c>
    </row>
    <row r="1447" spans="28:28" x14ac:dyDescent="0.2">
      <c r="AB1447" s="17" t="s">
        <v>1701</v>
      </c>
    </row>
    <row r="1448" spans="28:28" x14ac:dyDescent="0.2">
      <c r="AB1448" s="17" t="s">
        <v>1702</v>
      </c>
    </row>
    <row r="1449" spans="28:28" x14ac:dyDescent="0.2">
      <c r="AB1449" s="17" t="s">
        <v>1703</v>
      </c>
    </row>
    <row r="1450" spans="28:28" x14ac:dyDescent="0.2">
      <c r="AB1450" s="17" t="s">
        <v>1704</v>
      </c>
    </row>
    <row r="1451" spans="28:28" x14ac:dyDescent="0.2">
      <c r="AB1451" s="17" t="s">
        <v>1705</v>
      </c>
    </row>
    <row r="1452" spans="28:28" x14ac:dyDescent="0.2">
      <c r="AB1452" s="17" t="s">
        <v>1706</v>
      </c>
    </row>
    <row r="1453" spans="28:28" x14ac:dyDescent="0.2">
      <c r="AB1453" s="17" t="s">
        <v>1707</v>
      </c>
    </row>
    <row r="1454" spans="28:28" x14ac:dyDescent="0.2">
      <c r="AB1454" s="17" t="s">
        <v>1708</v>
      </c>
    </row>
    <row r="1455" spans="28:28" x14ac:dyDescent="0.2">
      <c r="AB1455" s="17" t="s">
        <v>1709</v>
      </c>
    </row>
    <row r="1456" spans="28:28" x14ac:dyDescent="0.2">
      <c r="AB1456" s="17" t="s">
        <v>1710</v>
      </c>
    </row>
    <row r="1457" spans="28:28" x14ac:dyDescent="0.2">
      <c r="AB1457" s="17" t="s">
        <v>1711</v>
      </c>
    </row>
    <row r="1458" spans="28:28" x14ac:dyDescent="0.2">
      <c r="AB1458" s="17" t="s">
        <v>1712</v>
      </c>
    </row>
    <row r="1459" spans="28:28" x14ac:dyDescent="0.2">
      <c r="AB1459" s="17" t="s">
        <v>1713</v>
      </c>
    </row>
    <row r="1460" spans="28:28" x14ac:dyDescent="0.2">
      <c r="AB1460" s="17" t="s">
        <v>1714</v>
      </c>
    </row>
    <row r="1461" spans="28:28" x14ac:dyDescent="0.2">
      <c r="AB1461" s="17" t="s">
        <v>1715</v>
      </c>
    </row>
    <row r="1462" spans="28:28" x14ac:dyDescent="0.2">
      <c r="AB1462" s="17" t="s">
        <v>1716</v>
      </c>
    </row>
    <row r="1463" spans="28:28" x14ac:dyDescent="0.2">
      <c r="AB1463" s="17" t="s">
        <v>1717</v>
      </c>
    </row>
    <row r="1464" spans="28:28" x14ac:dyDescent="0.2">
      <c r="AB1464" s="17" t="s">
        <v>1718</v>
      </c>
    </row>
    <row r="1465" spans="28:28" x14ac:dyDescent="0.2">
      <c r="AB1465" s="17" t="s">
        <v>1719</v>
      </c>
    </row>
    <row r="1466" spans="28:28" x14ac:dyDescent="0.2">
      <c r="AB1466" s="17" t="s">
        <v>1720</v>
      </c>
    </row>
    <row r="1467" spans="28:28" x14ac:dyDescent="0.2">
      <c r="AB1467" s="17" t="s">
        <v>1721</v>
      </c>
    </row>
    <row r="1468" spans="28:28" x14ac:dyDescent="0.2">
      <c r="AB1468" s="17" t="s">
        <v>1722</v>
      </c>
    </row>
    <row r="1469" spans="28:28" x14ac:dyDescent="0.2">
      <c r="AB1469" s="17" t="s">
        <v>1723</v>
      </c>
    </row>
    <row r="1470" spans="28:28" x14ac:dyDescent="0.2">
      <c r="AB1470" s="17" t="s">
        <v>1724</v>
      </c>
    </row>
    <row r="1471" spans="28:28" x14ac:dyDescent="0.2">
      <c r="AB1471" s="17" t="s">
        <v>1725</v>
      </c>
    </row>
    <row r="1472" spans="28:28" x14ac:dyDescent="0.2">
      <c r="AB1472" s="17" t="s">
        <v>1726</v>
      </c>
    </row>
    <row r="1473" spans="28:28" x14ac:dyDescent="0.2">
      <c r="AB1473" s="17" t="s">
        <v>1727</v>
      </c>
    </row>
    <row r="1474" spans="28:28" x14ac:dyDescent="0.2">
      <c r="AB1474" s="17" t="s">
        <v>1728</v>
      </c>
    </row>
    <row r="1475" spans="28:28" x14ac:dyDescent="0.2">
      <c r="AB1475" s="17" t="s">
        <v>1729</v>
      </c>
    </row>
    <row r="1476" spans="28:28" x14ac:dyDescent="0.2">
      <c r="AB1476" s="17" t="s">
        <v>1730</v>
      </c>
    </row>
    <row r="1477" spans="28:28" x14ac:dyDescent="0.2">
      <c r="AB1477" s="17" t="s">
        <v>1731</v>
      </c>
    </row>
    <row r="1478" spans="28:28" x14ac:dyDescent="0.2">
      <c r="AB1478" s="17" t="s">
        <v>1732</v>
      </c>
    </row>
    <row r="1479" spans="28:28" x14ac:dyDescent="0.2">
      <c r="AB1479" s="17" t="s">
        <v>1733</v>
      </c>
    </row>
    <row r="1480" spans="28:28" x14ac:dyDescent="0.2">
      <c r="AB1480" s="17" t="s">
        <v>1734</v>
      </c>
    </row>
    <row r="1481" spans="28:28" x14ac:dyDescent="0.2">
      <c r="AB1481" s="17" t="s">
        <v>1735</v>
      </c>
    </row>
    <row r="1482" spans="28:28" x14ac:dyDescent="0.2">
      <c r="AB1482" s="17" t="s">
        <v>1736</v>
      </c>
    </row>
    <row r="1483" spans="28:28" x14ac:dyDescent="0.2">
      <c r="AB1483" s="17" t="s">
        <v>1737</v>
      </c>
    </row>
    <row r="1484" spans="28:28" x14ac:dyDescent="0.2">
      <c r="AB1484" s="17" t="s">
        <v>1738</v>
      </c>
    </row>
    <row r="1485" spans="28:28" x14ac:dyDescent="0.2">
      <c r="AB1485" s="17" t="s">
        <v>1739</v>
      </c>
    </row>
    <row r="1486" spans="28:28" x14ac:dyDescent="0.2">
      <c r="AB1486" s="17" t="s">
        <v>1740</v>
      </c>
    </row>
    <row r="1487" spans="28:28" x14ac:dyDescent="0.2">
      <c r="AB1487" s="17" t="s">
        <v>1741</v>
      </c>
    </row>
    <row r="1488" spans="28:28" x14ac:dyDescent="0.2">
      <c r="AB1488" s="17" t="s">
        <v>1742</v>
      </c>
    </row>
    <row r="1489" spans="28:28" x14ac:dyDescent="0.2">
      <c r="AB1489" s="17" t="s">
        <v>1743</v>
      </c>
    </row>
    <row r="1490" spans="28:28" x14ac:dyDescent="0.2">
      <c r="AB1490" s="17" t="s">
        <v>1744</v>
      </c>
    </row>
    <row r="1491" spans="28:28" x14ac:dyDescent="0.2">
      <c r="AB1491" s="17" t="s">
        <v>1745</v>
      </c>
    </row>
    <row r="1492" spans="28:28" x14ac:dyDescent="0.2">
      <c r="AB1492" s="17" t="s">
        <v>1746</v>
      </c>
    </row>
    <row r="1493" spans="28:28" x14ac:dyDescent="0.2">
      <c r="AB1493" s="17" t="s">
        <v>1747</v>
      </c>
    </row>
    <row r="1494" spans="28:28" x14ac:dyDescent="0.2">
      <c r="AB1494" s="17" t="s">
        <v>1748</v>
      </c>
    </row>
    <row r="1495" spans="28:28" x14ac:dyDescent="0.2">
      <c r="AB1495" s="17" t="s">
        <v>1749</v>
      </c>
    </row>
    <row r="1496" spans="28:28" x14ac:dyDescent="0.2">
      <c r="AB1496" s="17" t="s">
        <v>1750</v>
      </c>
    </row>
    <row r="1497" spans="28:28" x14ac:dyDescent="0.2">
      <c r="AB1497" s="17" t="s">
        <v>1751</v>
      </c>
    </row>
    <row r="1498" spans="28:28" x14ac:dyDescent="0.2">
      <c r="AB1498" s="17" t="s">
        <v>1752</v>
      </c>
    </row>
    <row r="1499" spans="28:28" x14ac:dyDescent="0.2">
      <c r="AB1499" s="17" t="s">
        <v>1753</v>
      </c>
    </row>
    <row r="1500" spans="28:28" x14ac:dyDescent="0.2">
      <c r="AB1500" s="17" t="s">
        <v>1754</v>
      </c>
    </row>
    <row r="1501" spans="28:28" x14ac:dyDescent="0.2">
      <c r="AB1501" s="17" t="s">
        <v>1755</v>
      </c>
    </row>
    <row r="1502" spans="28:28" x14ac:dyDescent="0.2">
      <c r="AB1502" s="17" t="s">
        <v>1756</v>
      </c>
    </row>
    <row r="1503" spans="28:28" x14ac:dyDescent="0.2">
      <c r="AB1503" s="17" t="s">
        <v>1757</v>
      </c>
    </row>
    <row r="1504" spans="28:28" x14ac:dyDescent="0.2">
      <c r="AB1504" s="17" t="s">
        <v>1758</v>
      </c>
    </row>
    <row r="1505" spans="28:28" x14ac:dyDescent="0.2">
      <c r="AB1505" s="17" t="s">
        <v>1759</v>
      </c>
    </row>
    <row r="1506" spans="28:28" x14ac:dyDescent="0.2">
      <c r="AB1506" s="17" t="s">
        <v>1760</v>
      </c>
    </row>
    <row r="1507" spans="28:28" x14ac:dyDescent="0.2">
      <c r="AB1507" s="17" t="s">
        <v>1761</v>
      </c>
    </row>
    <row r="1508" spans="28:28" x14ac:dyDescent="0.2">
      <c r="AB1508" s="17" t="s">
        <v>1762</v>
      </c>
    </row>
    <row r="1509" spans="28:28" x14ac:dyDescent="0.2">
      <c r="AB1509" s="17" t="s">
        <v>1763</v>
      </c>
    </row>
    <row r="1510" spans="28:28" x14ac:dyDescent="0.2">
      <c r="AB1510" s="17" t="s">
        <v>1764</v>
      </c>
    </row>
    <row r="1511" spans="28:28" x14ac:dyDescent="0.2">
      <c r="AB1511" s="17" t="s">
        <v>1765</v>
      </c>
    </row>
    <row r="1512" spans="28:28" x14ac:dyDescent="0.2">
      <c r="AB1512" s="17" t="s">
        <v>1766</v>
      </c>
    </row>
    <row r="1513" spans="28:28" x14ac:dyDescent="0.2">
      <c r="AB1513" s="17" t="s">
        <v>1767</v>
      </c>
    </row>
    <row r="1514" spans="28:28" x14ac:dyDescent="0.2">
      <c r="AB1514" s="17" t="s">
        <v>1768</v>
      </c>
    </row>
    <row r="1515" spans="28:28" x14ac:dyDescent="0.2">
      <c r="AB1515" s="17" t="s">
        <v>1769</v>
      </c>
    </row>
    <row r="1516" spans="28:28" x14ac:dyDescent="0.2">
      <c r="AB1516" s="17" t="s">
        <v>1770</v>
      </c>
    </row>
    <row r="1517" spans="28:28" x14ac:dyDescent="0.2">
      <c r="AB1517" s="17" t="s">
        <v>1771</v>
      </c>
    </row>
    <row r="1518" spans="28:28" x14ac:dyDescent="0.2">
      <c r="AB1518" s="17" t="s">
        <v>1772</v>
      </c>
    </row>
    <row r="1519" spans="28:28" x14ac:dyDescent="0.2">
      <c r="AB1519" s="17" t="s">
        <v>1773</v>
      </c>
    </row>
    <row r="1520" spans="28:28" x14ac:dyDescent="0.2">
      <c r="AB1520" s="17" t="s">
        <v>1774</v>
      </c>
    </row>
    <row r="1521" spans="28:28" x14ac:dyDescent="0.2">
      <c r="AB1521" s="17" t="s">
        <v>1775</v>
      </c>
    </row>
    <row r="1522" spans="28:28" x14ac:dyDescent="0.2">
      <c r="AB1522" s="17" t="s">
        <v>1776</v>
      </c>
    </row>
    <row r="1523" spans="28:28" x14ac:dyDescent="0.2">
      <c r="AB1523" s="17" t="s">
        <v>1777</v>
      </c>
    </row>
    <row r="1524" spans="28:28" x14ac:dyDescent="0.2">
      <c r="AB1524" s="17" t="s">
        <v>1778</v>
      </c>
    </row>
    <row r="1525" spans="28:28" x14ac:dyDescent="0.2">
      <c r="AB1525" s="17" t="s">
        <v>1779</v>
      </c>
    </row>
    <row r="1526" spans="28:28" x14ac:dyDescent="0.2">
      <c r="AB1526" s="17" t="s">
        <v>1780</v>
      </c>
    </row>
    <row r="1527" spans="28:28" x14ac:dyDescent="0.2">
      <c r="AB1527" s="17" t="s">
        <v>1781</v>
      </c>
    </row>
    <row r="1528" spans="28:28" x14ac:dyDescent="0.2">
      <c r="AB1528" s="17" t="s">
        <v>1782</v>
      </c>
    </row>
    <row r="1529" spans="28:28" x14ac:dyDescent="0.2">
      <c r="AB1529" s="17" t="s">
        <v>1783</v>
      </c>
    </row>
    <row r="1530" spans="28:28" x14ac:dyDescent="0.2">
      <c r="AB1530" s="17" t="s">
        <v>1784</v>
      </c>
    </row>
    <row r="1531" spans="28:28" x14ac:dyDescent="0.2">
      <c r="AB1531" s="17" t="s">
        <v>1785</v>
      </c>
    </row>
    <row r="1532" spans="28:28" x14ac:dyDescent="0.2">
      <c r="AB1532" s="17" t="s">
        <v>1786</v>
      </c>
    </row>
    <row r="1533" spans="28:28" x14ac:dyDescent="0.2">
      <c r="AB1533" s="17" t="s">
        <v>1787</v>
      </c>
    </row>
    <row r="1534" spans="28:28" x14ac:dyDescent="0.2">
      <c r="AB1534" s="17" t="s">
        <v>1788</v>
      </c>
    </row>
    <row r="1535" spans="28:28" x14ac:dyDescent="0.2">
      <c r="AB1535" s="17" t="s">
        <v>1789</v>
      </c>
    </row>
    <row r="1536" spans="28:28" x14ac:dyDescent="0.2">
      <c r="AB1536" s="17" t="s">
        <v>1790</v>
      </c>
    </row>
    <row r="1537" spans="28:28" x14ac:dyDescent="0.2">
      <c r="AB1537" s="17" t="s">
        <v>1791</v>
      </c>
    </row>
    <row r="1538" spans="28:28" x14ac:dyDescent="0.2">
      <c r="AB1538" s="17" t="s">
        <v>1792</v>
      </c>
    </row>
    <row r="1539" spans="28:28" x14ac:dyDescent="0.2">
      <c r="AB1539" s="17" t="s">
        <v>1793</v>
      </c>
    </row>
    <row r="1540" spans="28:28" x14ac:dyDescent="0.2">
      <c r="AB1540" s="17" t="s">
        <v>1794</v>
      </c>
    </row>
    <row r="1541" spans="28:28" x14ac:dyDescent="0.2">
      <c r="AB1541" s="17" t="s">
        <v>1795</v>
      </c>
    </row>
    <row r="1542" spans="28:28" x14ac:dyDescent="0.2">
      <c r="AB1542" s="17" t="s">
        <v>1796</v>
      </c>
    </row>
    <row r="1543" spans="28:28" x14ac:dyDescent="0.2">
      <c r="AB1543" s="17" t="s">
        <v>1797</v>
      </c>
    </row>
    <row r="1544" spans="28:28" x14ac:dyDescent="0.2">
      <c r="AB1544" s="17" t="s">
        <v>1798</v>
      </c>
    </row>
    <row r="1545" spans="28:28" x14ac:dyDescent="0.2">
      <c r="AB1545" s="17" t="s">
        <v>1799</v>
      </c>
    </row>
    <row r="1546" spans="28:28" x14ac:dyDescent="0.2">
      <c r="AB1546" s="17" t="s">
        <v>1800</v>
      </c>
    </row>
    <row r="1547" spans="28:28" x14ac:dyDescent="0.2">
      <c r="AB1547" s="17" t="s">
        <v>1801</v>
      </c>
    </row>
    <row r="1548" spans="28:28" x14ac:dyDescent="0.2">
      <c r="AB1548" s="17" t="s">
        <v>1802</v>
      </c>
    </row>
    <row r="1549" spans="28:28" x14ac:dyDescent="0.2">
      <c r="AB1549" s="17" t="s">
        <v>1803</v>
      </c>
    </row>
    <row r="1550" spans="28:28" x14ac:dyDescent="0.2">
      <c r="AB1550" s="17" t="s">
        <v>1804</v>
      </c>
    </row>
    <row r="1551" spans="28:28" x14ac:dyDescent="0.2">
      <c r="AB1551" s="17" t="s">
        <v>1805</v>
      </c>
    </row>
    <row r="1552" spans="28:28" x14ac:dyDescent="0.2">
      <c r="AB1552" s="17" t="s">
        <v>1806</v>
      </c>
    </row>
    <row r="1553" spans="28:28" x14ac:dyDescent="0.2">
      <c r="AB1553" s="17" t="s">
        <v>1807</v>
      </c>
    </row>
    <row r="1554" spans="28:28" x14ac:dyDescent="0.2">
      <c r="AB1554" s="17" t="s">
        <v>1808</v>
      </c>
    </row>
    <row r="1555" spans="28:28" x14ac:dyDescent="0.2">
      <c r="AB1555" s="17" t="s">
        <v>1809</v>
      </c>
    </row>
    <row r="1556" spans="28:28" x14ac:dyDescent="0.2">
      <c r="AB1556" s="17" t="s">
        <v>1810</v>
      </c>
    </row>
    <row r="1557" spans="28:28" x14ac:dyDescent="0.2">
      <c r="AB1557" s="17" t="s">
        <v>1811</v>
      </c>
    </row>
    <row r="1558" spans="28:28" x14ac:dyDescent="0.2">
      <c r="AB1558" s="17" t="s">
        <v>1812</v>
      </c>
    </row>
    <row r="1559" spans="28:28" x14ac:dyDescent="0.2">
      <c r="AB1559" s="17" t="s">
        <v>1813</v>
      </c>
    </row>
    <row r="1560" spans="28:28" x14ac:dyDescent="0.2">
      <c r="AB1560" s="17" t="s">
        <v>1814</v>
      </c>
    </row>
    <row r="1561" spans="28:28" x14ac:dyDescent="0.2">
      <c r="AB1561" s="17" t="s">
        <v>1815</v>
      </c>
    </row>
    <row r="1562" spans="28:28" x14ac:dyDescent="0.2">
      <c r="AB1562" s="17" t="s">
        <v>1816</v>
      </c>
    </row>
    <row r="1563" spans="28:28" x14ac:dyDescent="0.2">
      <c r="AB1563" s="17" t="s">
        <v>1817</v>
      </c>
    </row>
    <row r="1564" spans="28:28" x14ac:dyDescent="0.2">
      <c r="AB1564" s="17" t="s">
        <v>1818</v>
      </c>
    </row>
    <row r="1565" spans="28:28" x14ac:dyDescent="0.2">
      <c r="AB1565" s="17" t="s">
        <v>1819</v>
      </c>
    </row>
    <row r="1566" spans="28:28" x14ac:dyDescent="0.2">
      <c r="AB1566" s="17" t="s">
        <v>1820</v>
      </c>
    </row>
    <row r="1567" spans="28:28" x14ac:dyDescent="0.2">
      <c r="AB1567" s="17" t="s">
        <v>1821</v>
      </c>
    </row>
    <row r="1568" spans="28:28" x14ac:dyDescent="0.2">
      <c r="AB1568" s="17" t="s">
        <v>1822</v>
      </c>
    </row>
    <row r="1569" spans="28:28" x14ac:dyDescent="0.2">
      <c r="AB1569" s="17" t="s">
        <v>1823</v>
      </c>
    </row>
    <row r="1570" spans="28:28" x14ac:dyDescent="0.2">
      <c r="AB1570" s="17" t="s">
        <v>1824</v>
      </c>
    </row>
    <row r="1571" spans="28:28" x14ac:dyDescent="0.2">
      <c r="AB1571" s="17" t="s">
        <v>1825</v>
      </c>
    </row>
    <row r="1572" spans="28:28" x14ac:dyDescent="0.2">
      <c r="AB1572" s="17" t="s">
        <v>1826</v>
      </c>
    </row>
    <row r="1573" spans="28:28" x14ac:dyDescent="0.2">
      <c r="AB1573" s="17" t="s">
        <v>1827</v>
      </c>
    </row>
    <row r="1574" spans="28:28" x14ac:dyDescent="0.2">
      <c r="AB1574" s="17" t="s">
        <v>1828</v>
      </c>
    </row>
    <row r="1575" spans="28:28" x14ac:dyDescent="0.2">
      <c r="AB1575" s="17" t="s">
        <v>1829</v>
      </c>
    </row>
    <row r="1576" spans="28:28" x14ac:dyDescent="0.2">
      <c r="AB1576" s="17" t="s">
        <v>1830</v>
      </c>
    </row>
    <row r="1577" spans="28:28" x14ac:dyDescent="0.2">
      <c r="AB1577" s="17" t="s">
        <v>1831</v>
      </c>
    </row>
    <row r="1578" spans="28:28" x14ac:dyDescent="0.2">
      <c r="AB1578" s="17" t="s">
        <v>1832</v>
      </c>
    </row>
    <row r="1579" spans="28:28" x14ac:dyDescent="0.2">
      <c r="AB1579" s="17" t="s">
        <v>1833</v>
      </c>
    </row>
    <row r="1580" spans="28:28" x14ac:dyDescent="0.2">
      <c r="AB1580" s="17" t="s">
        <v>1834</v>
      </c>
    </row>
    <row r="1581" spans="28:28" x14ac:dyDescent="0.2">
      <c r="AB1581" s="17" t="s">
        <v>1835</v>
      </c>
    </row>
    <row r="1582" spans="28:28" x14ac:dyDescent="0.2">
      <c r="AB1582" s="17" t="s">
        <v>1836</v>
      </c>
    </row>
    <row r="1583" spans="28:28" x14ac:dyDescent="0.2">
      <c r="AB1583" s="17" t="s">
        <v>1837</v>
      </c>
    </row>
    <row r="1584" spans="28:28" x14ac:dyDescent="0.2">
      <c r="AB1584" s="17" t="s">
        <v>1838</v>
      </c>
    </row>
    <row r="1585" spans="28:28" x14ac:dyDescent="0.2">
      <c r="AB1585" s="17" t="s">
        <v>1839</v>
      </c>
    </row>
    <row r="1586" spans="28:28" x14ac:dyDescent="0.2">
      <c r="AB1586" s="17" t="s">
        <v>1840</v>
      </c>
    </row>
    <row r="1587" spans="28:28" x14ac:dyDescent="0.2">
      <c r="AB1587" s="17" t="s">
        <v>1841</v>
      </c>
    </row>
    <row r="1588" spans="28:28" x14ac:dyDescent="0.2">
      <c r="AB1588" s="17" t="s">
        <v>1842</v>
      </c>
    </row>
    <row r="1589" spans="28:28" x14ac:dyDescent="0.2">
      <c r="AB1589" s="17" t="s">
        <v>1843</v>
      </c>
    </row>
    <row r="1590" spans="28:28" x14ac:dyDescent="0.2">
      <c r="AB1590" s="17" t="s">
        <v>1844</v>
      </c>
    </row>
    <row r="1591" spans="28:28" x14ac:dyDescent="0.2">
      <c r="AB1591" s="17" t="s">
        <v>1845</v>
      </c>
    </row>
    <row r="1592" spans="28:28" x14ac:dyDescent="0.2">
      <c r="AB1592" s="17" t="s">
        <v>1846</v>
      </c>
    </row>
    <row r="1593" spans="28:28" x14ac:dyDescent="0.2">
      <c r="AB1593" s="17" t="s">
        <v>1847</v>
      </c>
    </row>
    <row r="1594" spans="28:28" x14ac:dyDescent="0.2">
      <c r="AB1594" s="17" t="s">
        <v>1848</v>
      </c>
    </row>
    <row r="1595" spans="28:28" x14ac:dyDescent="0.2">
      <c r="AB1595" s="17" t="s">
        <v>1849</v>
      </c>
    </row>
    <row r="1596" spans="28:28" x14ac:dyDescent="0.2">
      <c r="AB1596" s="17" t="s">
        <v>1850</v>
      </c>
    </row>
    <row r="1597" spans="28:28" x14ac:dyDescent="0.2">
      <c r="AB1597" s="17" t="s">
        <v>1851</v>
      </c>
    </row>
    <row r="1598" spans="28:28" x14ac:dyDescent="0.2">
      <c r="AB1598" s="17" t="s">
        <v>1852</v>
      </c>
    </row>
    <row r="1599" spans="28:28" x14ac:dyDescent="0.2">
      <c r="AB1599" s="17" t="s">
        <v>1853</v>
      </c>
    </row>
    <row r="1600" spans="28:28" x14ac:dyDescent="0.2">
      <c r="AB1600" s="17" t="s">
        <v>1854</v>
      </c>
    </row>
    <row r="1601" spans="28:28" x14ac:dyDescent="0.2">
      <c r="AB1601" s="17" t="s">
        <v>1855</v>
      </c>
    </row>
    <row r="1602" spans="28:28" x14ac:dyDescent="0.2">
      <c r="AB1602" s="17" t="s">
        <v>1856</v>
      </c>
    </row>
    <row r="1603" spans="28:28" x14ac:dyDescent="0.2">
      <c r="AB1603" s="17" t="s">
        <v>1857</v>
      </c>
    </row>
    <row r="1604" spans="28:28" x14ac:dyDescent="0.2">
      <c r="AB1604" s="17" t="s">
        <v>1858</v>
      </c>
    </row>
    <row r="1605" spans="28:28" x14ac:dyDescent="0.2">
      <c r="AB1605" s="17" t="s">
        <v>1859</v>
      </c>
    </row>
    <row r="1606" spans="28:28" x14ac:dyDescent="0.2">
      <c r="AB1606" s="17" t="s">
        <v>1860</v>
      </c>
    </row>
    <row r="1607" spans="28:28" x14ac:dyDescent="0.2">
      <c r="AB1607" s="17" t="s">
        <v>1861</v>
      </c>
    </row>
    <row r="1608" spans="28:28" x14ac:dyDescent="0.2">
      <c r="AB1608" s="17" t="s">
        <v>1862</v>
      </c>
    </row>
    <row r="1609" spans="28:28" x14ac:dyDescent="0.2">
      <c r="AB1609" s="17" t="s">
        <v>1863</v>
      </c>
    </row>
    <row r="1610" spans="28:28" x14ac:dyDescent="0.2">
      <c r="AB1610" s="17" t="s">
        <v>1864</v>
      </c>
    </row>
    <row r="1611" spans="28:28" x14ac:dyDescent="0.2">
      <c r="AB1611" s="17" t="s">
        <v>1865</v>
      </c>
    </row>
    <row r="1612" spans="28:28" x14ac:dyDescent="0.2">
      <c r="AB1612" s="17" t="s">
        <v>1866</v>
      </c>
    </row>
    <row r="1613" spans="28:28" x14ac:dyDescent="0.2">
      <c r="AB1613" s="17" t="s">
        <v>1867</v>
      </c>
    </row>
    <row r="1614" spans="28:28" x14ac:dyDescent="0.2">
      <c r="AB1614" s="17" t="s">
        <v>1868</v>
      </c>
    </row>
    <row r="1615" spans="28:28" x14ac:dyDescent="0.2">
      <c r="AB1615" s="17" t="s">
        <v>1869</v>
      </c>
    </row>
    <row r="1616" spans="28:28" x14ac:dyDescent="0.2">
      <c r="AB1616" s="17" t="s">
        <v>1870</v>
      </c>
    </row>
    <row r="1617" spans="28:28" x14ac:dyDescent="0.2">
      <c r="AB1617" s="17" t="s">
        <v>1871</v>
      </c>
    </row>
    <row r="1618" spans="28:28" x14ac:dyDescent="0.2">
      <c r="AB1618" s="17" t="s">
        <v>1872</v>
      </c>
    </row>
    <row r="1619" spans="28:28" x14ac:dyDescent="0.2">
      <c r="AB1619" s="17" t="s">
        <v>1873</v>
      </c>
    </row>
    <row r="1620" spans="28:28" x14ac:dyDescent="0.2">
      <c r="AB1620" s="17" t="s">
        <v>1874</v>
      </c>
    </row>
    <row r="1621" spans="28:28" x14ac:dyDescent="0.2">
      <c r="AB1621" s="17" t="s">
        <v>1875</v>
      </c>
    </row>
    <row r="1622" spans="28:28" x14ac:dyDescent="0.2">
      <c r="AB1622" s="17" t="s">
        <v>1876</v>
      </c>
    </row>
    <row r="1623" spans="28:28" x14ac:dyDescent="0.2">
      <c r="AB1623" s="17" t="s">
        <v>1877</v>
      </c>
    </row>
    <row r="1624" spans="28:28" x14ac:dyDescent="0.2">
      <c r="AB1624" s="17" t="s">
        <v>1878</v>
      </c>
    </row>
    <row r="1625" spans="28:28" x14ac:dyDescent="0.2">
      <c r="AB1625" s="17" t="s">
        <v>1879</v>
      </c>
    </row>
    <row r="1626" spans="28:28" x14ac:dyDescent="0.2">
      <c r="AB1626" s="17" t="s">
        <v>1880</v>
      </c>
    </row>
    <row r="1627" spans="28:28" x14ac:dyDescent="0.2">
      <c r="AB1627" s="17" t="s">
        <v>1881</v>
      </c>
    </row>
    <row r="1628" spans="28:28" x14ac:dyDescent="0.2">
      <c r="AB1628" s="17" t="s">
        <v>1882</v>
      </c>
    </row>
    <row r="1629" spans="28:28" x14ac:dyDescent="0.2">
      <c r="AB1629" s="17" t="s">
        <v>1883</v>
      </c>
    </row>
    <row r="1630" spans="28:28" x14ac:dyDescent="0.2">
      <c r="AB1630" s="17" t="s">
        <v>1884</v>
      </c>
    </row>
    <row r="1631" spans="28:28" x14ac:dyDescent="0.2">
      <c r="AB1631" s="17" t="s">
        <v>1885</v>
      </c>
    </row>
    <row r="1632" spans="28:28" x14ac:dyDescent="0.2">
      <c r="AB1632" s="17" t="s">
        <v>1886</v>
      </c>
    </row>
    <row r="1633" spans="28:28" x14ac:dyDescent="0.2">
      <c r="AB1633" s="17" t="s">
        <v>1887</v>
      </c>
    </row>
    <row r="1634" spans="28:28" x14ac:dyDescent="0.2">
      <c r="AB1634" s="17" t="s">
        <v>1888</v>
      </c>
    </row>
    <row r="1635" spans="28:28" x14ac:dyDescent="0.2">
      <c r="AB1635" s="17" t="s">
        <v>1889</v>
      </c>
    </row>
    <row r="1636" spans="28:28" x14ac:dyDescent="0.2">
      <c r="AB1636" s="17" t="s">
        <v>1890</v>
      </c>
    </row>
    <row r="1637" spans="28:28" x14ac:dyDescent="0.2">
      <c r="AB1637" s="17" t="s">
        <v>1891</v>
      </c>
    </row>
    <row r="1638" spans="28:28" x14ac:dyDescent="0.2">
      <c r="AB1638" s="17" t="s">
        <v>1892</v>
      </c>
    </row>
    <row r="1639" spans="28:28" x14ac:dyDescent="0.2">
      <c r="AB1639" s="17" t="s">
        <v>1893</v>
      </c>
    </row>
    <row r="1640" spans="28:28" x14ac:dyDescent="0.2">
      <c r="AB1640" s="17" t="s">
        <v>1894</v>
      </c>
    </row>
    <row r="1641" spans="28:28" x14ac:dyDescent="0.2">
      <c r="AB1641" s="17" t="s">
        <v>1895</v>
      </c>
    </row>
    <row r="1642" spans="28:28" x14ac:dyDescent="0.2">
      <c r="AB1642" s="17" t="s">
        <v>1896</v>
      </c>
    </row>
    <row r="1643" spans="28:28" x14ac:dyDescent="0.2">
      <c r="AB1643" s="17" t="s">
        <v>1897</v>
      </c>
    </row>
    <row r="1644" spans="28:28" x14ac:dyDescent="0.2">
      <c r="AB1644" s="17" t="s">
        <v>1898</v>
      </c>
    </row>
    <row r="1645" spans="28:28" x14ac:dyDescent="0.2">
      <c r="AB1645" s="17" t="s">
        <v>1899</v>
      </c>
    </row>
    <row r="1646" spans="28:28" x14ac:dyDescent="0.2">
      <c r="AB1646" s="17" t="s">
        <v>1900</v>
      </c>
    </row>
    <row r="1647" spans="28:28" x14ac:dyDescent="0.2">
      <c r="AB1647" s="17" t="s">
        <v>1901</v>
      </c>
    </row>
    <row r="1648" spans="28:28" x14ac:dyDescent="0.2">
      <c r="AB1648" s="17" t="s">
        <v>1902</v>
      </c>
    </row>
    <row r="1649" spans="28:28" x14ac:dyDescent="0.2">
      <c r="AB1649" s="17" t="s">
        <v>1903</v>
      </c>
    </row>
    <row r="1650" spans="28:28" x14ac:dyDescent="0.2">
      <c r="AB1650" s="17" t="s">
        <v>1904</v>
      </c>
    </row>
    <row r="1651" spans="28:28" x14ac:dyDescent="0.2">
      <c r="AB1651" s="17" t="s">
        <v>1905</v>
      </c>
    </row>
    <row r="1652" spans="28:28" x14ac:dyDescent="0.2">
      <c r="AB1652" s="17" t="s">
        <v>1906</v>
      </c>
    </row>
    <row r="1653" spans="28:28" x14ac:dyDescent="0.2">
      <c r="AB1653" s="17" t="s">
        <v>1907</v>
      </c>
    </row>
    <row r="1654" spans="28:28" x14ac:dyDescent="0.2">
      <c r="AB1654" s="17" t="s">
        <v>1908</v>
      </c>
    </row>
    <row r="1655" spans="28:28" x14ac:dyDescent="0.2">
      <c r="AB1655" s="17" t="s">
        <v>1909</v>
      </c>
    </row>
    <row r="1656" spans="28:28" x14ac:dyDescent="0.2">
      <c r="AB1656" s="17" t="s">
        <v>1910</v>
      </c>
    </row>
    <row r="1657" spans="28:28" x14ac:dyDescent="0.2">
      <c r="AB1657" s="17" t="s">
        <v>1911</v>
      </c>
    </row>
    <row r="1658" spans="28:28" x14ac:dyDescent="0.2">
      <c r="AB1658" s="17" t="s">
        <v>1912</v>
      </c>
    </row>
    <row r="1659" spans="28:28" x14ac:dyDescent="0.2">
      <c r="AB1659" s="17" t="s">
        <v>1913</v>
      </c>
    </row>
    <row r="1660" spans="28:28" x14ac:dyDescent="0.2">
      <c r="AB1660" s="17" t="s">
        <v>1914</v>
      </c>
    </row>
    <row r="1661" spans="28:28" x14ac:dyDescent="0.2">
      <c r="AB1661" s="17" t="s">
        <v>1915</v>
      </c>
    </row>
    <row r="1662" spans="28:28" x14ac:dyDescent="0.2">
      <c r="AB1662" s="17" t="s">
        <v>1916</v>
      </c>
    </row>
    <row r="1663" spans="28:28" x14ac:dyDescent="0.2">
      <c r="AB1663" s="17" t="s">
        <v>1917</v>
      </c>
    </row>
    <row r="1664" spans="28:28" x14ac:dyDescent="0.2">
      <c r="AB1664" s="17" t="s">
        <v>1918</v>
      </c>
    </row>
    <row r="1665" spans="28:28" x14ac:dyDescent="0.2">
      <c r="AB1665" s="17" t="s">
        <v>1919</v>
      </c>
    </row>
    <row r="1666" spans="28:28" x14ac:dyDescent="0.2">
      <c r="AB1666" s="17" t="s">
        <v>1920</v>
      </c>
    </row>
    <row r="1667" spans="28:28" x14ac:dyDescent="0.2">
      <c r="AB1667" s="17" t="s">
        <v>1921</v>
      </c>
    </row>
    <row r="1668" spans="28:28" x14ac:dyDescent="0.2">
      <c r="AB1668" s="17" t="s">
        <v>1922</v>
      </c>
    </row>
    <row r="1669" spans="28:28" x14ac:dyDescent="0.2">
      <c r="AB1669" s="17" t="s">
        <v>1923</v>
      </c>
    </row>
    <row r="1670" spans="28:28" x14ac:dyDescent="0.2">
      <c r="AB1670" s="17" t="s">
        <v>1924</v>
      </c>
    </row>
    <row r="1671" spans="28:28" x14ac:dyDescent="0.2">
      <c r="AB1671" s="17" t="s">
        <v>1925</v>
      </c>
    </row>
    <row r="1672" spans="28:28" x14ac:dyDescent="0.2">
      <c r="AB1672" s="17" t="s">
        <v>1926</v>
      </c>
    </row>
    <row r="1673" spans="28:28" x14ac:dyDescent="0.2">
      <c r="AB1673" s="17" t="s">
        <v>1927</v>
      </c>
    </row>
    <row r="1674" spans="28:28" x14ac:dyDescent="0.2">
      <c r="AB1674" s="17" t="s">
        <v>1928</v>
      </c>
    </row>
    <row r="1675" spans="28:28" x14ac:dyDescent="0.2">
      <c r="AB1675" s="17" t="s">
        <v>1929</v>
      </c>
    </row>
    <row r="1676" spans="28:28" x14ac:dyDescent="0.2">
      <c r="AB1676" s="17" t="s">
        <v>1930</v>
      </c>
    </row>
    <row r="1677" spans="28:28" x14ac:dyDescent="0.2">
      <c r="AB1677" s="17" t="s">
        <v>1931</v>
      </c>
    </row>
    <row r="1678" spans="28:28" x14ac:dyDescent="0.2">
      <c r="AB1678" s="17" t="s">
        <v>1932</v>
      </c>
    </row>
    <row r="1679" spans="28:28" x14ac:dyDescent="0.2">
      <c r="AB1679" s="17" t="s">
        <v>1933</v>
      </c>
    </row>
    <row r="1680" spans="28:28" x14ac:dyDescent="0.2">
      <c r="AB1680" s="17" t="s">
        <v>1934</v>
      </c>
    </row>
    <row r="1681" spans="28:28" x14ac:dyDescent="0.2">
      <c r="AB1681" s="17" t="s">
        <v>1935</v>
      </c>
    </row>
    <row r="1682" spans="28:28" x14ac:dyDescent="0.2">
      <c r="AB1682" s="17" t="s">
        <v>1936</v>
      </c>
    </row>
    <row r="1683" spans="28:28" x14ac:dyDescent="0.2">
      <c r="AB1683" s="17" t="s">
        <v>1937</v>
      </c>
    </row>
    <row r="1684" spans="28:28" x14ac:dyDescent="0.2">
      <c r="AB1684" s="17" t="s">
        <v>1938</v>
      </c>
    </row>
    <row r="1685" spans="28:28" x14ac:dyDescent="0.2">
      <c r="AB1685" s="17" t="s">
        <v>1939</v>
      </c>
    </row>
    <row r="1686" spans="28:28" x14ac:dyDescent="0.2">
      <c r="AB1686" s="17" t="s">
        <v>1940</v>
      </c>
    </row>
    <row r="1687" spans="28:28" x14ac:dyDescent="0.2">
      <c r="AB1687" s="17" t="s">
        <v>1941</v>
      </c>
    </row>
    <row r="1688" spans="28:28" x14ac:dyDescent="0.2">
      <c r="AB1688" s="17" t="s">
        <v>1942</v>
      </c>
    </row>
    <row r="1689" spans="28:28" x14ac:dyDescent="0.2">
      <c r="AB1689" s="17" t="s">
        <v>1943</v>
      </c>
    </row>
    <row r="1690" spans="28:28" x14ac:dyDescent="0.2">
      <c r="AB1690" s="17" t="s">
        <v>1944</v>
      </c>
    </row>
    <row r="1691" spans="28:28" x14ac:dyDescent="0.2">
      <c r="AB1691" s="17" t="s">
        <v>1945</v>
      </c>
    </row>
    <row r="1692" spans="28:28" x14ac:dyDescent="0.2">
      <c r="AB1692" s="17" t="s">
        <v>1946</v>
      </c>
    </row>
    <row r="1693" spans="28:28" x14ac:dyDescent="0.2">
      <c r="AB1693" s="17" t="s">
        <v>1947</v>
      </c>
    </row>
    <row r="1694" spans="28:28" x14ac:dyDescent="0.2">
      <c r="AB1694" s="17" t="s">
        <v>1948</v>
      </c>
    </row>
    <row r="1695" spans="28:28" x14ac:dyDescent="0.2">
      <c r="AB1695" s="17" t="s">
        <v>1949</v>
      </c>
    </row>
    <row r="1696" spans="28:28" x14ac:dyDescent="0.2">
      <c r="AB1696" s="17" t="s">
        <v>1950</v>
      </c>
    </row>
    <row r="1697" spans="28:28" x14ac:dyDescent="0.2">
      <c r="AB1697" s="17" t="s">
        <v>1951</v>
      </c>
    </row>
    <row r="1698" spans="28:28" x14ac:dyDescent="0.2">
      <c r="AB1698" s="17" t="s">
        <v>1952</v>
      </c>
    </row>
    <row r="1699" spans="28:28" x14ac:dyDescent="0.2">
      <c r="AB1699" s="17" t="s">
        <v>1953</v>
      </c>
    </row>
    <row r="1700" spans="28:28" x14ac:dyDescent="0.2">
      <c r="AB1700" s="17" t="s">
        <v>1954</v>
      </c>
    </row>
    <row r="1701" spans="28:28" x14ac:dyDescent="0.2">
      <c r="AB1701" s="17" t="s">
        <v>1955</v>
      </c>
    </row>
    <row r="1702" spans="28:28" x14ac:dyDescent="0.2">
      <c r="AB1702" s="17" t="s">
        <v>1956</v>
      </c>
    </row>
    <row r="1703" spans="28:28" x14ac:dyDescent="0.2">
      <c r="AB1703" s="17" t="s">
        <v>1957</v>
      </c>
    </row>
    <row r="1704" spans="28:28" x14ac:dyDescent="0.2">
      <c r="AB1704" s="17" t="s">
        <v>1958</v>
      </c>
    </row>
    <row r="1705" spans="28:28" x14ac:dyDescent="0.2">
      <c r="AB1705" s="17" t="s">
        <v>1959</v>
      </c>
    </row>
    <row r="1706" spans="28:28" x14ac:dyDescent="0.2">
      <c r="AB1706" s="17" t="s">
        <v>1960</v>
      </c>
    </row>
    <row r="1707" spans="28:28" x14ac:dyDescent="0.2">
      <c r="AB1707" s="17" t="s">
        <v>1961</v>
      </c>
    </row>
    <row r="1708" spans="28:28" x14ac:dyDescent="0.2">
      <c r="AB1708" s="17" t="s">
        <v>1962</v>
      </c>
    </row>
    <row r="1709" spans="28:28" x14ac:dyDescent="0.2">
      <c r="AB1709" s="17" t="s">
        <v>1963</v>
      </c>
    </row>
    <row r="1710" spans="28:28" x14ac:dyDescent="0.2">
      <c r="AB1710" s="17" t="s">
        <v>1964</v>
      </c>
    </row>
    <row r="1711" spans="28:28" x14ac:dyDescent="0.2">
      <c r="AB1711" s="17" t="s">
        <v>1965</v>
      </c>
    </row>
    <row r="1712" spans="28:28" x14ac:dyDescent="0.2">
      <c r="AB1712" s="17" t="s">
        <v>1966</v>
      </c>
    </row>
    <row r="1713" spans="28:28" x14ac:dyDescent="0.2">
      <c r="AB1713" s="17" t="s">
        <v>1967</v>
      </c>
    </row>
    <row r="1714" spans="28:28" x14ac:dyDescent="0.2">
      <c r="AB1714" s="17" t="s">
        <v>1968</v>
      </c>
    </row>
    <row r="1715" spans="28:28" x14ac:dyDescent="0.2">
      <c r="AB1715" s="17" t="s">
        <v>1969</v>
      </c>
    </row>
    <row r="1716" spans="28:28" x14ac:dyDescent="0.2">
      <c r="AB1716" s="17" t="s">
        <v>1970</v>
      </c>
    </row>
    <row r="1717" spans="28:28" x14ac:dyDescent="0.2">
      <c r="AB1717" s="17" t="s">
        <v>1971</v>
      </c>
    </row>
    <row r="1718" spans="28:28" x14ac:dyDescent="0.2">
      <c r="AB1718" s="17" t="s">
        <v>1972</v>
      </c>
    </row>
    <row r="1719" spans="28:28" x14ac:dyDescent="0.2">
      <c r="AB1719" s="17" t="s">
        <v>1973</v>
      </c>
    </row>
    <row r="1720" spans="28:28" x14ac:dyDescent="0.2">
      <c r="AB1720" s="17" t="s">
        <v>1974</v>
      </c>
    </row>
    <row r="1721" spans="28:28" x14ac:dyDescent="0.2">
      <c r="AB1721" s="17" t="s">
        <v>1975</v>
      </c>
    </row>
    <row r="1722" spans="28:28" x14ac:dyDescent="0.2">
      <c r="AB1722" s="17" t="s">
        <v>1976</v>
      </c>
    </row>
    <row r="1723" spans="28:28" x14ac:dyDescent="0.2">
      <c r="AB1723" s="17" t="s">
        <v>1977</v>
      </c>
    </row>
    <row r="1724" spans="28:28" x14ac:dyDescent="0.2">
      <c r="AB1724" s="17" t="s">
        <v>1978</v>
      </c>
    </row>
    <row r="1725" spans="28:28" x14ac:dyDescent="0.2">
      <c r="AB1725" s="17" t="s">
        <v>1979</v>
      </c>
    </row>
    <row r="1726" spans="28:28" x14ac:dyDescent="0.2">
      <c r="AB1726" s="17" t="s">
        <v>1980</v>
      </c>
    </row>
    <row r="1727" spans="28:28" x14ac:dyDescent="0.2">
      <c r="AB1727" s="17" t="s">
        <v>1981</v>
      </c>
    </row>
    <row r="1728" spans="28:28" x14ac:dyDescent="0.2">
      <c r="AB1728" s="17" t="s">
        <v>1982</v>
      </c>
    </row>
    <row r="1729" spans="28:28" x14ac:dyDescent="0.2">
      <c r="AB1729" s="17" t="s">
        <v>1983</v>
      </c>
    </row>
    <row r="1730" spans="28:28" x14ac:dyDescent="0.2">
      <c r="AB1730" s="17" t="s">
        <v>1984</v>
      </c>
    </row>
    <row r="1731" spans="28:28" x14ac:dyDescent="0.2">
      <c r="AB1731" s="17" t="s">
        <v>1985</v>
      </c>
    </row>
    <row r="1732" spans="28:28" x14ac:dyDescent="0.2">
      <c r="AB1732" s="17" t="s">
        <v>1986</v>
      </c>
    </row>
    <row r="1733" spans="28:28" x14ac:dyDescent="0.2">
      <c r="AB1733" s="17" t="s">
        <v>1987</v>
      </c>
    </row>
    <row r="1734" spans="28:28" x14ac:dyDescent="0.2">
      <c r="AB1734" s="17" t="s">
        <v>1988</v>
      </c>
    </row>
    <row r="1735" spans="28:28" x14ac:dyDescent="0.2">
      <c r="AB1735" s="17" t="s">
        <v>1989</v>
      </c>
    </row>
    <row r="1736" spans="28:28" x14ac:dyDescent="0.2">
      <c r="AB1736" s="17" t="s">
        <v>1990</v>
      </c>
    </row>
    <row r="1737" spans="28:28" x14ac:dyDescent="0.2">
      <c r="AB1737" s="17" t="s">
        <v>1991</v>
      </c>
    </row>
    <row r="1738" spans="28:28" x14ac:dyDescent="0.2">
      <c r="AB1738" s="17" t="s">
        <v>1992</v>
      </c>
    </row>
    <row r="1739" spans="28:28" x14ac:dyDescent="0.2">
      <c r="AB1739" s="17" t="s">
        <v>1993</v>
      </c>
    </row>
    <row r="1740" spans="28:28" x14ac:dyDescent="0.2">
      <c r="AB1740" s="17" t="s">
        <v>1994</v>
      </c>
    </row>
    <row r="1741" spans="28:28" x14ac:dyDescent="0.2">
      <c r="AB1741" s="17" t="s">
        <v>1995</v>
      </c>
    </row>
    <row r="1742" spans="28:28" x14ac:dyDescent="0.2">
      <c r="AB1742" s="17" t="s">
        <v>1996</v>
      </c>
    </row>
    <row r="1743" spans="28:28" x14ac:dyDescent="0.2">
      <c r="AB1743" s="17" t="s">
        <v>1997</v>
      </c>
    </row>
    <row r="1744" spans="28:28" x14ac:dyDescent="0.2">
      <c r="AB1744" s="17" t="s">
        <v>1998</v>
      </c>
    </row>
    <row r="1745" spans="28:28" x14ac:dyDescent="0.2">
      <c r="AB1745" s="17" t="s">
        <v>1999</v>
      </c>
    </row>
    <row r="1746" spans="28:28" x14ac:dyDescent="0.2">
      <c r="AB1746" s="17" t="s">
        <v>2000</v>
      </c>
    </row>
    <row r="1747" spans="28:28" x14ac:dyDescent="0.2">
      <c r="AB1747" s="17" t="s">
        <v>2001</v>
      </c>
    </row>
    <row r="1748" spans="28:28" x14ac:dyDescent="0.2">
      <c r="AB1748" s="17" t="s">
        <v>2002</v>
      </c>
    </row>
    <row r="1749" spans="28:28" x14ac:dyDescent="0.2">
      <c r="AB1749" s="17" t="s">
        <v>2003</v>
      </c>
    </row>
    <row r="1750" spans="28:28" x14ac:dyDescent="0.2">
      <c r="AB1750" s="17" t="s">
        <v>2004</v>
      </c>
    </row>
    <row r="1751" spans="28:28" x14ac:dyDescent="0.2">
      <c r="AB1751" s="17" t="s">
        <v>2005</v>
      </c>
    </row>
    <row r="1752" spans="28:28" x14ac:dyDescent="0.2">
      <c r="AB1752" s="17" t="s">
        <v>2006</v>
      </c>
    </row>
    <row r="1753" spans="28:28" x14ac:dyDescent="0.2">
      <c r="AB1753" s="17" t="s">
        <v>2007</v>
      </c>
    </row>
    <row r="1754" spans="28:28" x14ac:dyDescent="0.2">
      <c r="AB1754" s="17" t="s">
        <v>2008</v>
      </c>
    </row>
    <row r="1755" spans="28:28" x14ac:dyDescent="0.2">
      <c r="AB1755" s="17" t="s">
        <v>2009</v>
      </c>
    </row>
    <row r="1756" spans="28:28" x14ac:dyDescent="0.2">
      <c r="AB1756" s="17" t="s">
        <v>2010</v>
      </c>
    </row>
    <row r="1757" spans="28:28" x14ac:dyDescent="0.2">
      <c r="AB1757" s="17" t="s">
        <v>2011</v>
      </c>
    </row>
    <row r="1758" spans="28:28" x14ac:dyDescent="0.2">
      <c r="AB1758" s="17" t="s">
        <v>2012</v>
      </c>
    </row>
    <row r="1759" spans="28:28" x14ac:dyDescent="0.2">
      <c r="AB1759" s="17" t="s">
        <v>2013</v>
      </c>
    </row>
    <row r="1760" spans="28:28" x14ac:dyDescent="0.2">
      <c r="AB1760" s="17" t="s">
        <v>2014</v>
      </c>
    </row>
    <row r="1761" spans="28:28" x14ac:dyDescent="0.2">
      <c r="AB1761" s="17" t="s">
        <v>2015</v>
      </c>
    </row>
    <row r="1762" spans="28:28" x14ac:dyDescent="0.2">
      <c r="AB1762" s="17" t="s">
        <v>2016</v>
      </c>
    </row>
    <row r="1763" spans="28:28" x14ac:dyDescent="0.2">
      <c r="AB1763" s="17" t="s">
        <v>2017</v>
      </c>
    </row>
    <row r="1764" spans="28:28" x14ac:dyDescent="0.2">
      <c r="AB1764" s="17" t="s">
        <v>2018</v>
      </c>
    </row>
    <row r="1765" spans="28:28" x14ac:dyDescent="0.2">
      <c r="AB1765" s="17" t="s">
        <v>2019</v>
      </c>
    </row>
    <row r="1766" spans="28:28" x14ac:dyDescent="0.2">
      <c r="AB1766" s="17" t="s">
        <v>2020</v>
      </c>
    </row>
    <row r="1767" spans="28:28" x14ac:dyDescent="0.2">
      <c r="AB1767" s="17" t="s">
        <v>2021</v>
      </c>
    </row>
    <row r="1768" spans="28:28" x14ac:dyDescent="0.2">
      <c r="AB1768" s="17" t="s">
        <v>2022</v>
      </c>
    </row>
    <row r="1769" spans="28:28" x14ac:dyDescent="0.2">
      <c r="AB1769" s="17" t="s">
        <v>2023</v>
      </c>
    </row>
    <row r="1770" spans="28:28" x14ac:dyDescent="0.2">
      <c r="AB1770" s="17" t="s">
        <v>2024</v>
      </c>
    </row>
    <row r="1771" spans="28:28" x14ac:dyDescent="0.2">
      <c r="AB1771" s="17" t="s">
        <v>2025</v>
      </c>
    </row>
    <row r="1772" spans="28:28" x14ac:dyDescent="0.2">
      <c r="AB1772" s="17" t="s">
        <v>2026</v>
      </c>
    </row>
    <row r="1773" spans="28:28" x14ac:dyDescent="0.2">
      <c r="AB1773" s="17" t="s">
        <v>2027</v>
      </c>
    </row>
    <row r="1774" spans="28:28" x14ac:dyDescent="0.2">
      <c r="AB1774" s="17" t="s">
        <v>2028</v>
      </c>
    </row>
    <row r="1775" spans="28:28" x14ac:dyDescent="0.2">
      <c r="AB1775" s="17" t="s">
        <v>2029</v>
      </c>
    </row>
    <row r="1776" spans="28:28" x14ac:dyDescent="0.2">
      <c r="AB1776" s="17" t="s">
        <v>2030</v>
      </c>
    </row>
    <row r="1777" spans="28:28" x14ac:dyDescent="0.2">
      <c r="AB1777" s="17" t="s">
        <v>2031</v>
      </c>
    </row>
    <row r="1778" spans="28:28" x14ac:dyDescent="0.2">
      <c r="AB1778" s="17" t="s">
        <v>2032</v>
      </c>
    </row>
    <row r="1779" spans="28:28" x14ac:dyDescent="0.2">
      <c r="AB1779" s="17" t="s">
        <v>2033</v>
      </c>
    </row>
    <row r="1780" spans="28:28" x14ac:dyDescent="0.2">
      <c r="AB1780" s="17" t="s">
        <v>2034</v>
      </c>
    </row>
    <row r="1781" spans="28:28" x14ac:dyDescent="0.2">
      <c r="AB1781" s="17" t="s">
        <v>2035</v>
      </c>
    </row>
    <row r="1782" spans="28:28" x14ac:dyDescent="0.2">
      <c r="AB1782" s="17" t="s">
        <v>2036</v>
      </c>
    </row>
    <row r="1783" spans="28:28" x14ac:dyDescent="0.2">
      <c r="AB1783" s="17" t="s">
        <v>2037</v>
      </c>
    </row>
    <row r="1784" spans="28:28" x14ac:dyDescent="0.2">
      <c r="AB1784" s="17" t="s">
        <v>2038</v>
      </c>
    </row>
    <row r="1785" spans="28:28" x14ac:dyDescent="0.2">
      <c r="AB1785" s="17" t="s">
        <v>2039</v>
      </c>
    </row>
    <row r="1786" spans="28:28" x14ac:dyDescent="0.2">
      <c r="AB1786" s="17" t="s">
        <v>2040</v>
      </c>
    </row>
    <row r="1787" spans="28:28" x14ac:dyDescent="0.2">
      <c r="AB1787" s="17" t="s">
        <v>2041</v>
      </c>
    </row>
    <row r="1788" spans="28:28" x14ac:dyDescent="0.2">
      <c r="AB1788" s="17" t="s">
        <v>2042</v>
      </c>
    </row>
    <row r="1789" spans="28:28" x14ac:dyDescent="0.2">
      <c r="AB1789" s="17" t="s">
        <v>2043</v>
      </c>
    </row>
    <row r="1790" spans="28:28" x14ac:dyDescent="0.2">
      <c r="AB1790" s="17" t="s">
        <v>2044</v>
      </c>
    </row>
    <row r="1791" spans="28:28" x14ac:dyDescent="0.2">
      <c r="AB1791" s="17" t="s">
        <v>2045</v>
      </c>
    </row>
    <row r="1792" spans="28:28" x14ac:dyDescent="0.2">
      <c r="AB1792" s="17" t="s">
        <v>2046</v>
      </c>
    </row>
    <row r="1793" spans="28:28" x14ac:dyDescent="0.2">
      <c r="AB1793" s="17" t="s">
        <v>2047</v>
      </c>
    </row>
    <row r="1794" spans="28:28" x14ac:dyDescent="0.2">
      <c r="AB1794" s="17" t="s">
        <v>2048</v>
      </c>
    </row>
    <row r="1795" spans="28:28" x14ac:dyDescent="0.2">
      <c r="AB1795" s="17" t="s">
        <v>2049</v>
      </c>
    </row>
    <row r="1796" spans="28:28" x14ac:dyDescent="0.2">
      <c r="AB1796" s="17" t="s">
        <v>2050</v>
      </c>
    </row>
    <row r="1797" spans="28:28" x14ac:dyDescent="0.2">
      <c r="AB1797" s="17" t="s">
        <v>2051</v>
      </c>
    </row>
    <row r="1798" spans="28:28" x14ac:dyDescent="0.2">
      <c r="AB1798" s="17" t="s">
        <v>2052</v>
      </c>
    </row>
    <row r="1799" spans="28:28" x14ac:dyDescent="0.2">
      <c r="AB1799" s="17" t="s">
        <v>2053</v>
      </c>
    </row>
    <row r="1800" spans="28:28" x14ac:dyDescent="0.2">
      <c r="AB1800" s="17" t="s">
        <v>2054</v>
      </c>
    </row>
    <row r="1801" spans="28:28" x14ac:dyDescent="0.2">
      <c r="AB1801" s="17" t="s">
        <v>2055</v>
      </c>
    </row>
    <row r="1802" spans="28:28" x14ac:dyDescent="0.2">
      <c r="AB1802" s="17" t="s">
        <v>2056</v>
      </c>
    </row>
    <row r="1803" spans="28:28" x14ac:dyDescent="0.2">
      <c r="AB1803" s="17" t="s">
        <v>2057</v>
      </c>
    </row>
    <row r="1804" spans="28:28" x14ac:dyDescent="0.2">
      <c r="AB1804" s="17" t="s">
        <v>2058</v>
      </c>
    </row>
    <row r="1805" spans="28:28" x14ac:dyDescent="0.2">
      <c r="AB1805" s="17" t="s">
        <v>2059</v>
      </c>
    </row>
    <row r="1806" spans="28:28" x14ac:dyDescent="0.2">
      <c r="AB1806" s="17" t="s">
        <v>2060</v>
      </c>
    </row>
    <row r="1807" spans="28:28" x14ac:dyDescent="0.2">
      <c r="AB1807" s="17" t="s">
        <v>2061</v>
      </c>
    </row>
    <row r="1808" spans="28:28" x14ac:dyDescent="0.2">
      <c r="AB1808" s="17" t="s">
        <v>2062</v>
      </c>
    </row>
    <row r="1809" spans="28:28" x14ac:dyDescent="0.2">
      <c r="AB1809" s="17" t="s">
        <v>2063</v>
      </c>
    </row>
    <row r="1810" spans="28:28" x14ac:dyDescent="0.2">
      <c r="AB1810" s="17" t="s">
        <v>2064</v>
      </c>
    </row>
    <row r="1811" spans="28:28" x14ac:dyDescent="0.2">
      <c r="AB1811" s="17" t="s">
        <v>2065</v>
      </c>
    </row>
    <row r="1812" spans="28:28" x14ac:dyDescent="0.2">
      <c r="AB1812" s="17" t="s">
        <v>2066</v>
      </c>
    </row>
    <row r="1813" spans="28:28" x14ac:dyDescent="0.2">
      <c r="AB1813" s="17" t="s">
        <v>2067</v>
      </c>
    </row>
    <row r="1814" spans="28:28" x14ac:dyDescent="0.2">
      <c r="AB1814" s="17" t="s">
        <v>2068</v>
      </c>
    </row>
    <row r="1815" spans="28:28" x14ac:dyDescent="0.2">
      <c r="AB1815" s="17" t="s">
        <v>2069</v>
      </c>
    </row>
    <row r="1816" spans="28:28" x14ac:dyDescent="0.2">
      <c r="AB1816" s="17" t="s">
        <v>2070</v>
      </c>
    </row>
    <row r="1817" spans="28:28" x14ac:dyDescent="0.2">
      <c r="AB1817" s="17" t="s">
        <v>2071</v>
      </c>
    </row>
    <row r="1818" spans="28:28" x14ac:dyDescent="0.2">
      <c r="AB1818" s="17" t="s">
        <v>2072</v>
      </c>
    </row>
    <row r="1819" spans="28:28" x14ac:dyDescent="0.2">
      <c r="AB1819" s="17" t="s">
        <v>2073</v>
      </c>
    </row>
    <row r="1820" spans="28:28" x14ac:dyDescent="0.2">
      <c r="AB1820" s="17" t="s">
        <v>2074</v>
      </c>
    </row>
    <row r="1821" spans="28:28" x14ac:dyDescent="0.2">
      <c r="AB1821" s="17" t="s">
        <v>2075</v>
      </c>
    </row>
    <row r="1822" spans="28:28" x14ac:dyDescent="0.2">
      <c r="AB1822" s="17" t="s">
        <v>2076</v>
      </c>
    </row>
    <row r="1823" spans="28:28" x14ac:dyDescent="0.2">
      <c r="AB1823" s="17" t="s">
        <v>2077</v>
      </c>
    </row>
    <row r="1824" spans="28:28" x14ac:dyDescent="0.2">
      <c r="AB1824" s="17" t="s">
        <v>2078</v>
      </c>
    </row>
    <row r="1825" spans="28:28" x14ac:dyDescent="0.2">
      <c r="AB1825" s="17" t="s">
        <v>2079</v>
      </c>
    </row>
    <row r="1826" spans="28:28" x14ac:dyDescent="0.2">
      <c r="AB1826" s="17" t="s">
        <v>2080</v>
      </c>
    </row>
    <row r="1827" spans="28:28" x14ac:dyDescent="0.2">
      <c r="AB1827" s="17" t="s">
        <v>2081</v>
      </c>
    </row>
    <row r="1828" spans="28:28" x14ac:dyDescent="0.2">
      <c r="AB1828" s="17" t="s">
        <v>2082</v>
      </c>
    </row>
    <row r="1829" spans="28:28" x14ac:dyDescent="0.2">
      <c r="AB1829" s="17" t="s">
        <v>2083</v>
      </c>
    </row>
    <row r="1830" spans="28:28" x14ac:dyDescent="0.2">
      <c r="AB1830" s="17" t="s">
        <v>2084</v>
      </c>
    </row>
    <row r="1831" spans="28:28" x14ac:dyDescent="0.2">
      <c r="AB1831" s="17" t="s">
        <v>2085</v>
      </c>
    </row>
    <row r="1832" spans="28:28" x14ac:dyDescent="0.2">
      <c r="AB1832" s="17" t="s">
        <v>2086</v>
      </c>
    </row>
    <row r="1833" spans="28:28" x14ac:dyDescent="0.2">
      <c r="AB1833" s="17" t="s">
        <v>2087</v>
      </c>
    </row>
    <row r="1834" spans="28:28" x14ac:dyDescent="0.2">
      <c r="AB1834" s="17" t="s">
        <v>2088</v>
      </c>
    </row>
    <row r="1835" spans="28:28" x14ac:dyDescent="0.2">
      <c r="AB1835" s="17" t="s">
        <v>2089</v>
      </c>
    </row>
    <row r="1836" spans="28:28" x14ac:dyDescent="0.2">
      <c r="AB1836" s="17" t="s">
        <v>2090</v>
      </c>
    </row>
    <row r="1837" spans="28:28" x14ac:dyDescent="0.2">
      <c r="AB1837" s="17" t="s">
        <v>2091</v>
      </c>
    </row>
    <row r="1838" spans="28:28" x14ac:dyDescent="0.2">
      <c r="AB1838" s="17" t="s">
        <v>2092</v>
      </c>
    </row>
    <row r="1839" spans="28:28" x14ac:dyDescent="0.2">
      <c r="AB1839" s="17" t="s">
        <v>2093</v>
      </c>
    </row>
    <row r="1840" spans="28:28" x14ac:dyDescent="0.2">
      <c r="AB1840" s="17" t="s">
        <v>2094</v>
      </c>
    </row>
    <row r="1841" spans="28:28" x14ac:dyDescent="0.2">
      <c r="AB1841" s="17" t="s">
        <v>2095</v>
      </c>
    </row>
    <row r="1842" spans="28:28" x14ac:dyDescent="0.2">
      <c r="AB1842" s="17" t="s">
        <v>2096</v>
      </c>
    </row>
    <row r="1843" spans="28:28" x14ac:dyDescent="0.2">
      <c r="AB1843" s="17" t="s">
        <v>2097</v>
      </c>
    </row>
    <row r="1844" spans="28:28" x14ac:dyDescent="0.2">
      <c r="AB1844" s="17" t="s">
        <v>2098</v>
      </c>
    </row>
    <row r="1845" spans="28:28" x14ac:dyDescent="0.2">
      <c r="AB1845" s="17" t="s">
        <v>2099</v>
      </c>
    </row>
    <row r="1846" spans="28:28" x14ac:dyDescent="0.2">
      <c r="AB1846" s="17" t="s">
        <v>2100</v>
      </c>
    </row>
    <row r="1847" spans="28:28" x14ac:dyDescent="0.2">
      <c r="AB1847" s="17" t="s">
        <v>2101</v>
      </c>
    </row>
    <row r="1848" spans="28:28" x14ac:dyDescent="0.2">
      <c r="AB1848" s="17" t="s">
        <v>2102</v>
      </c>
    </row>
    <row r="1849" spans="28:28" x14ac:dyDescent="0.2">
      <c r="AB1849" s="17" t="s">
        <v>2103</v>
      </c>
    </row>
    <row r="1850" spans="28:28" x14ac:dyDescent="0.2">
      <c r="AB1850" s="17" t="s">
        <v>2104</v>
      </c>
    </row>
    <row r="1851" spans="28:28" x14ac:dyDescent="0.2">
      <c r="AB1851" s="17" t="s">
        <v>2105</v>
      </c>
    </row>
    <row r="1852" spans="28:28" x14ac:dyDescent="0.2">
      <c r="AB1852" s="17" t="s">
        <v>2106</v>
      </c>
    </row>
    <row r="1853" spans="28:28" x14ac:dyDescent="0.2">
      <c r="AB1853" s="17" t="s">
        <v>2107</v>
      </c>
    </row>
    <row r="1854" spans="28:28" x14ac:dyDescent="0.2">
      <c r="AB1854" s="17" t="s">
        <v>2108</v>
      </c>
    </row>
    <row r="1855" spans="28:28" x14ac:dyDescent="0.2">
      <c r="AB1855" s="17" t="s">
        <v>2109</v>
      </c>
    </row>
    <row r="1856" spans="28:28" x14ac:dyDescent="0.2">
      <c r="AB1856" s="17" t="s">
        <v>2110</v>
      </c>
    </row>
    <row r="1857" spans="28:28" x14ac:dyDescent="0.2">
      <c r="AB1857" s="17" t="s">
        <v>2111</v>
      </c>
    </row>
    <row r="1858" spans="28:28" x14ac:dyDescent="0.2">
      <c r="AB1858" s="17" t="s">
        <v>2112</v>
      </c>
    </row>
    <row r="1859" spans="28:28" x14ac:dyDescent="0.2">
      <c r="AB1859" s="17" t="s">
        <v>2113</v>
      </c>
    </row>
    <row r="1860" spans="28:28" x14ac:dyDescent="0.2">
      <c r="AB1860" s="17" t="s">
        <v>2114</v>
      </c>
    </row>
    <row r="1861" spans="28:28" x14ac:dyDescent="0.2">
      <c r="AB1861" s="17" t="s">
        <v>2115</v>
      </c>
    </row>
    <row r="1862" spans="28:28" x14ac:dyDescent="0.2">
      <c r="AB1862" s="17" t="s">
        <v>2116</v>
      </c>
    </row>
    <row r="1863" spans="28:28" x14ac:dyDescent="0.2">
      <c r="AB1863" s="17" t="s">
        <v>2117</v>
      </c>
    </row>
    <row r="1864" spans="28:28" x14ac:dyDescent="0.2">
      <c r="AB1864" s="17" t="s">
        <v>2118</v>
      </c>
    </row>
    <row r="1865" spans="28:28" x14ac:dyDescent="0.2">
      <c r="AB1865" s="17" t="s">
        <v>2119</v>
      </c>
    </row>
    <row r="1866" spans="28:28" x14ac:dyDescent="0.2">
      <c r="AB1866" s="17" t="s">
        <v>2120</v>
      </c>
    </row>
    <row r="1867" spans="28:28" x14ac:dyDescent="0.2">
      <c r="AB1867" s="17" t="s">
        <v>2121</v>
      </c>
    </row>
    <row r="1868" spans="28:28" x14ac:dyDescent="0.2">
      <c r="AB1868" s="17" t="s">
        <v>2122</v>
      </c>
    </row>
    <row r="1869" spans="28:28" x14ac:dyDescent="0.2">
      <c r="AB1869" s="17" t="s">
        <v>2123</v>
      </c>
    </row>
    <row r="1870" spans="28:28" x14ac:dyDescent="0.2">
      <c r="AB1870" s="17" t="s">
        <v>2124</v>
      </c>
    </row>
    <row r="1871" spans="28:28" x14ac:dyDescent="0.2">
      <c r="AB1871" s="17" t="s">
        <v>2125</v>
      </c>
    </row>
    <row r="1872" spans="28:28" x14ac:dyDescent="0.2">
      <c r="AB1872" s="17" t="s">
        <v>2126</v>
      </c>
    </row>
    <row r="1873" spans="28:28" x14ac:dyDescent="0.2">
      <c r="AB1873" s="17" t="s">
        <v>2127</v>
      </c>
    </row>
    <row r="1874" spans="28:28" x14ac:dyDescent="0.2">
      <c r="AB1874" s="17" t="s">
        <v>2128</v>
      </c>
    </row>
    <row r="1875" spans="28:28" x14ac:dyDescent="0.2">
      <c r="AB1875" s="17" t="s">
        <v>2129</v>
      </c>
    </row>
    <row r="1876" spans="28:28" x14ac:dyDescent="0.2">
      <c r="AB1876" s="17" t="s">
        <v>2130</v>
      </c>
    </row>
    <row r="1877" spans="28:28" x14ac:dyDescent="0.2">
      <c r="AB1877" s="17" t="s">
        <v>2131</v>
      </c>
    </row>
    <row r="1878" spans="28:28" x14ac:dyDescent="0.2">
      <c r="AB1878" s="17" t="s">
        <v>2132</v>
      </c>
    </row>
    <row r="1879" spans="28:28" x14ac:dyDescent="0.2">
      <c r="AB1879" s="17" t="s">
        <v>2133</v>
      </c>
    </row>
    <row r="1880" spans="28:28" x14ac:dyDescent="0.2">
      <c r="AB1880" s="17" t="s">
        <v>2134</v>
      </c>
    </row>
    <row r="1881" spans="28:28" x14ac:dyDescent="0.2">
      <c r="AB1881" s="17" t="s">
        <v>2135</v>
      </c>
    </row>
    <row r="1882" spans="28:28" x14ac:dyDescent="0.2">
      <c r="AB1882" s="17" t="s">
        <v>2136</v>
      </c>
    </row>
    <row r="1883" spans="28:28" x14ac:dyDescent="0.2">
      <c r="AB1883" s="17" t="s">
        <v>2137</v>
      </c>
    </row>
    <row r="1884" spans="28:28" x14ac:dyDescent="0.2">
      <c r="AB1884" s="17" t="s">
        <v>2138</v>
      </c>
    </row>
    <row r="1885" spans="28:28" x14ac:dyDescent="0.2">
      <c r="AB1885" s="17" t="s">
        <v>2139</v>
      </c>
    </row>
    <row r="1886" spans="28:28" x14ac:dyDescent="0.2">
      <c r="AB1886" s="17" t="s">
        <v>2140</v>
      </c>
    </row>
    <row r="1887" spans="28:28" x14ac:dyDescent="0.2">
      <c r="AB1887" s="17" t="s">
        <v>2141</v>
      </c>
    </row>
    <row r="1888" spans="28:28" x14ac:dyDescent="0.2">
      <c r="AB1888" s="17" t="s">
        <v>2142</v>
      </c>
    </row>
    <row r="1889" spans="28:28" x14ac:dyDescent="0.2">
      <c r="AB1889" s="17" t="s">
        <v>2143</v>
      </c>
    </row>
    <row r="1890" spans="28:28" x14ac:dyDescent="0.2">
      <c r="AB1890" s="17" t="s">
        <v>2144</v>
      </c>
    </row>
    <row r="1891" spans="28:28" x14ac:dyDescent="0.2">
      <c r="AB1891" s="17" t="s">
        <v>2145</v>
      </c>
    </row>
    <row r="1892" spans="28:28" x14ac:dyDescent="0.2">
      <c r="AB1892" s="17" t="s">
        <v>2146</v>
      </c>
    </row>
    <row r="1893" spans="28:28" x14ac:dyDescent="0.2">
      <c r="AB1893" s="17" t="s">
        <v>2147</v>
      </c>
    </row>
    <row r="1894" spans="28:28" x14ac:dyDescent="0.2">
      <c r="AB1894" s="17" t="s">
        <v>2148</v>
      </c>
    </row>
    <row r="1895" spans="28:28" x14ac:dyDescent="0.2">
      <c r="AB1895" s="17" t="s">
        <v>2149</v>
      </c>
    </row>
    <row r="1896" spans="28:28" x14ac:dyDescent="0.2">
      <c r="AB1896" s="17" t="s">
        <v>2150</v>
      </c>
    </row>
    <row r="1897" spans="28:28" x14ac:dyDescent="0.2">
      <c r="AB1897" s="17" t="s">
        <v>2151</v>
      </c>
    </row>
    <row r="1898" spans="28:28" x14ac:dyDescent="0.2">
      <c r="AB1898" s="17" t="s">
        <v>2152</v>
      </c>
    </row>
    <row r="1899" spans="28:28" x14ac:dyDescent="0.2">
      <c r="AB1899" s="17" t="s">
        <v>2153</v>
      </c>
    </row>
    <row r="1900" spans="28:28" x14ac:dyDescent="0.2">
      <c r="AB1900" s="17" t="s">
        <v>2154</v>
      </c>
    </row>
    <row r="1901" spans="28:28" x14ac:dyDescent="0.2">
      <c r="AB1901" s="17" t="s">
        <v>2155</v>
      </c>
    </row>
    <row r="1902" spans="28:28" x14ac:dyDescent="0.2">
      <c r="AB1902" s="17" t="s">
        <v>2156</v>
      </c>
    </row>
    <row r="1903" spans="28:28" x14ac:dyDescent="0.2">
      <c r="AB1903" s="17" t="s">
        <v>2157</v>
      </c>
    </row>
    <row r="1904" spans="28:28" x14ac:dyDescent="0.2">
      <c r="AB1904" s="17" t="s">
        <v>2158</v>
      </c>
    </row>
    <row r="1905" spans="28:28" x14ac:dyDescent="0.2">
      <c r="AB1905" s="17" t="s">
        <v>2159</v>
      </c>
    </row>
    <row r="1906" spans="28:28" x14ac:dyDescent="0.2">
      <c r="AB1906" s="17" t="s">
        <v>2160</v>
      </c>
    </row>
    <row r="1907" spans="28:28" x14ac:dyDescent="0.2">
      <c r="AB1907" s="17" t="s">
        <v>2161</v>
      </c>
    </row>
    <row r="1908" spans="28:28" x14ac:dyDescent="0.2">
      <c r="AB1908" s="17" t="s">
        <v>2162</v>
      </c>
    </row>
    <row r="1909" spans="28:28" x14ac:dyDescent="0.2">
      <c r="AB1909" s="17" t="s">
        <v>2163</v>
      </c>
    </row>
    <row r="1910" spans="28:28" x14ac:dyDescent="0.2">
      <c r="AB1910" s="17" t="s">
        <v>2164</v>
      </c>
    </row>
    <row r="1911" spans="28:28" x14ac:dyDescent="0.2">
      <c r="AB1911" s="17" t="s">
        <v>2165</v>
      </c>
    </row>
    <row r="1912" spans="28:28" x14ac:dyDescent="0.2">
      <c r="AB1912" s="17" t="s">
        <v>2166</v>
      </c>
    </row>
    <row r="1913" spans="28:28" x14ac:dyDescent="0.2">
      <c r="AB1913" s="17" t="s">
        <v>2167</v>
      </c>
    </row>
    <row r="1914" spans="28:28" x14ac:dyDescent="0.2">
      <c r="AB1914" s="17" t="s">
        <v>2168</v>
      </c>
    </row>
    <row r="1915" spans="28:28" x14ac:dyDescent="0.2">
      <c r="AB1915" s="17" t="s">
        <v>2169</v>
      </c>
    </row>
    <row r="1916" spans="28:28" x14ac:dyDescent="0.2">
      <c r="AB1916" s="17" t="s">
        <v>2170</v>
      </c>
    </row>
    <row r="1917" spans="28:28" x14ac:dyDescent="0.2">
      <c r="AB1917" s="17" t="s">
        <v>2171</v>
      </c>
    </row>
    <row r="1918" spans="28:28" x14ac:dyDescent="0.2">
      <c r="AB1918" s="17" t="s">
        <v>2172</v>
      </c>
    </row>
    <row r="1919" spans="28:28" x14ac:dyDescent="0.2">
      <c r="AB1919" s="17" t="s">
        <v>2173</v>
      </c>
    </row>
    <row r="1920" spans="28:28" x14ac:dyDescent="0.2">
      <c r="AB1920" s="17" t="s">
        <v>2174</v>
      </c>
    </row>
    <row r="1921" spans="28:28" x14ac:dyDescent="0.2">
      <c r="AB1921" s="17" t="s">
        <v>2175</v>
      </c>
    </row>
    <row r="1922" spans="28:28" x14ac:dyDescent="0.2">
      <c r="AB1922" s="17" t="s">
        <v>2176</v>
      </c>
    </row>
    <row r="1923" spans="28:28" x14ac:dyDescent="0.2">
      <c r="AB1923" s="17" t="s">
        <v>2177</v>
      </c>
    </row>
    <row r="1924" spans="28:28" x14ac:dyDescent="0.2">
      <c r="AB1924" s="17" t="s">
        <v>2178</v>
      </c>
    </row>
    <row r="1925" spans="28:28" x14ac:dyDescent="0.2">
      <c r="AB1925" s="17" t="s">
        <v>2179</v>
      </c>
    </row>
    <row r="1926" spans="28:28" x14ac:dyDescent="0.2">
      <c r="AB1926" s="17" t="s">
        <v>2180</v>
      </c>
    </row>
    <row r="1927" spans="28:28" x14ac:dyDescent="0.2">
      <c r="AB1927" s="17" t="s">
        <v>2181</v>
      </c>
    </row>
    <row r="1928" spans="28:28" x14ac:dyDescent="0.2">
      <c r="AB1928" s="17" t="s">
        <v>2182</v>
      </c>
    </row>
    <row r="1929" spans="28:28" x14ac:dyDescent="0.2">
      <c r="AB1929" s="17" t="s">
        <v>2183</v>
      </c>
    </row>
    <row r="1930" spans="28:28" x14ac:dyDescent="0.2">
      <c r="AB1930" s="17" t="s">
        <v>2184</v>
      </c>
    </row>
    <row r="1931" spans="28:28" x14ac:dyDescent="0.2">
      <c r="AB1931" s="17" t="s">
        <v>2185</v>
      </c>
    </row>
    <row r="1932" spans="28:28" x14ac:dyDescent="0.2">
      <c r="AB1932" s="17" t="s">
        <v>2186</v>
      </c>
    </row>
    <row r="1933" spans="28:28" x14ac:dyDescent="0.2">
      <c r="AB1933" s="17" t="s">
        <v>2187</v>
      </c>
    </row>
    <row r="1934" spans="28:28" x14ac:dyDescent="0.2">
      <c r="AB1934" s="17" t="s">
        <v>2188</v>
      </c>
    </row>
    <row r="1935" spans="28:28" x14ac:dyDescent="0.2">
      <c r="AB1935" s="17" t="s">
        <v>2189</v>
      </c>
    </row>
    <row r="1936" spans="28:28" x14ac:dyDescent="0.2">
      <c r="AB1936" s="17" t="s">
        <v>2190</v>
      </c>
    </row>
    <row r="1937" spans="28:28" x14ac:dyDescent="0.2">
      <c r="AB1937" s="17" t="s">
        <v>2191</v>
      </c>
    </row>
    <row r="1938" spans="28:28" x14ac:dyDescent="0.2">
      <c r="AB1938" s="17" t="s">
        <v>2192</v>
      </c>
    </row>
    <row r="1939" spans="28:28" x14ac:dyDescent="0.2">
      <c r="AB1939" s="17" t="s">
        <v>2193</v>
      </c>
    </row>
    <row r="1940" spans="28:28" x14ac:dyDescent="0.2">
      <c r="AB1940" s="17" t="s">
        <v>2194</v>
      </c>
    </row>
    <row r="1941" spans="28:28" x14ac:dyDescent="0.2">
      <c r="AB1941" s="17" t="s">
        <v>2195</v>
      </c>
    </row>
    <row r="1942" spans="28:28" x14ac:dyDescent="0.2">
      <c r="AB1942" s="17" t="s">
        <v>2196</v>
      </c>
    </row>
    <row r="1943" spans="28:28" x14ac:dyDescent="0.2">
      <c r="AB1943" s="17" t="s">
        <v>2197</v>
      </c>
    </row>
    <row r="1944" spans="28:28" x14ac:dyDescent="0.2">
      <c r="AB1944" s="17" t="s">
        <v>2198</v>
      </c>
    </row>
    <row r="1945" spans="28:28" x14ac:dyDescent="0.2">
      <c r="AB1945" s="17" t="s">
        <v>2199</v>
      </c>
    </row>
    <row r="1946" spans="28:28" x14ac:dyDescent="0.2">
      <c r="AB1946" s="17" t="s">
        <v>2200</v>
      </c>
    </row>
    <row r="1947" spans="28:28" x14ac:dyDescent="0.2">
      <c r="AB1947" s="17" t="s">
        <v>2201</v>
      </c>
    </row>
    <row r="1948" spans="28:28" x14ac:dyDescent="0.2">
      <c r="AB1948" s="17" t="s">
        <v>2202</v>
      </c>
    </row>
    <row r="1949" spans="28:28" x14ac:dyDescent="0.2">
      <c r="AB1949" s="17" t="s">
        <v>2203</v>
      </c>
    </row>
    <row r="1950" spans="28:28" x14ac:dyDescent="0.2">
      <c r="AB1950" s="17" t="s">
        <v>2204</v>
      </c>
    </row>
    <row r="1951" spans="28:28" x14ac:dyDescent="0.2">
      <c r="AB1951" s="17" t="s">
        <v>2205</v>
      </c>
    </row>
    <row r="1952" spans="28:28" x14ac:dyDescent="0.2">
      <c r="AB1952" s="17" t="s">
        <v>2206</v>
      </c>
    </row>
    <row r="1953" spans="28:28" x14ac:dyDescent="0.2">
      <c r="AB1953" s="17" t="s">
        <v>2207</v>
      </c>
    </row>
    <row r="1954" spans="28:28" x14ac:dyDescent="0.2">
      <c r="AB1954" s="17" t="s">
        <v>2208</v>
      </c>
    </row>
    <row r="1955" spans="28:28" x14ac:dyDescent="0.2">
      <c r="AB1955" s="17" t="s">
        <v>2209</v>
      </c>
    </row>
    <row r="1956" spans="28:28" x14ac:dyDescent="0.2">
      <c r="AB1956" s="17" t="s">
        <v>2210</v>
      </c>
    </row>
    <row r="1957" spans="28:28" x14ac:dyDescent="0.2">
      <c r="AB1957" s="17" t="s">
        <v>2211</v>
      </c>
    </row>
    <row r="1958" spans="28:28" x14ac:dyDescent="0.2">
      <c r="AB1958" s="17" t="s">
        <v>2212</v>
      </c>
    </row>
    <row r="1959" spans="28:28" x14ac:dyDescent="0.2">
      <c r="AB1959" s="17" t="s">
        <v>2213</v>
      </c>
    </row>
    <row r="1960" spans="28:28" x14ac:dyDescent="0.2">
      <c r="AB1960" s="17" t="s">
        <v>2214</v>
      </c>
    </row>
    <row r="1961" spans="28:28" x14ac:dyDescent="0.2">
      <c r="AB1961" s="17" t="s">
        <v>2215</v>
      </c>
    </row>
    <row r="1962" spans="28:28" x14ac:dyDescent="0.2">
      <c r="AB1962" s="17" t="s">
        <v>2216</v>
      </c>
    </row>
    <row r="1963" spans="28:28" x14ac:dyDescent="0.2">
      <c r="AB1963" s="17" t="s">
        <v>2217</v>
      </c>
    </row>
    <row r="1964" spans="28:28" x14ac:dyDescent="0.2">
      <c r="AB1964" s="17" t="s">
        <v>2218</v>
      </c>
    </row>
    <row r="1965" spans="28:28" x14ac:dyDescent="0.2">
      <c r="AB1965" s="17" t="s">
        <v>2219</v>
      </c>
    </row>
    <row r="1966" spans="28:28" x14ac:dyDescent="0.2">
      <c r="AB1966" s="17" t="s">
        <v>2220</v>
      </c>
    </row>
    <row r="1967" spans="28:28" x14ac:dyDescent="0.2">
      <c r="AB1967" s="17" t="s">
        <v>2221</v>
      </c>
    </row>
    <row r="1968" spans="28:28" x14ac:dyDescent="0.2">
      <c r="AB1968" s="17" t="s">
        <v>2222</v>
      </c>
    </row>
    <row r="1969" spans="28:28" x14ac:dyDescent="0.2">
      <c r="AB1969" s="17" t="s">
        <v>2223</v>
      </c>
    </row>
    <row r="1970" spans="28:28" x14ac:dyDescent="0.2">
      <c r="AB1970" s="17" t="s">
        <v>2224</v>
      </c>
    </row>
    <row r="1971" spans="28:28" x14ac:dyDescent="0.2">
      <c r="AB1971" s="17" t="s">
        <v>2225</v>
      </c>
    </row>
    <row r="1972" spans="28:28" x14ac:dyDescent="0.2">
      <c r="AB1972" s="17" t="s">
        <v>2226</v>
      </c>
    </row>
    <row r="1973" spans="28:28" x14ac:dyDescent="0.2">
      <c r="AB1973" s="17" t="s">
        <v>2227</v>
      </c>
    </row>
    <row r="1974" spans="28:28" x14ac:dyDescent="0.2">
      <c r="AB1974" s="17" t="s">
        <v>2228</v>
      </c>
    </row>
    <row r="1975" spans="28:28" x14ac:dyDescent="0.2">
      <c r="AB1975" s="17" t="s">
        <v>2229</v>
      </c>
    </row>
    <row r="1976" spans="28:28" x14ac:dyDescent="0.2">
      <c r="AB1976" s="17" t="s">
        <v>2230</v>
      </c>
    </row>
    <row r="1977" spans="28:28" x14ac:dyDescent="0.2">
      <c r="AB1977" s="17" t="s">
        <v>2231</v>
      </c>
    </row>
    <row r="1978" spans="28:28" x14ac:dyDescent="0.2">
      <c r="AB1978" s="17" t="s">
        <v>2232</v>
      </c>
    </row>
    <row r="1979" spans="28:28" x14ac:dyDescent="0.2">
      <c r="AB1979" s="17" t="s">
        <v>2233</v>
      </c>
    </row>
    <row r="1980" spans="28:28" x14ac:dyDescent="0.2">
      <c r="AB1980" s="17" t="s">
        <v>2234</v>
      </c>
    </row>
    <row r="1981" spans="28:28" x14ac:dyDescent="0.2">
      <c r="AB1981" s="17" t="s">
        <v>2235</v>
      </c>
    </row>
    <row r="1982" spans="28:28" x14ac:dyDescent="0.2">
      <c r="AB1982" s="17" t="s">
        <v>2236</v>
      </c>
    </row>
    <row r="1983" spans="28:28" x14ac:dyDescent="0.2">
      <c r="AB1983" s="17" t="s">
        <v>2237</v>
      </c>
    </row>
    <row r="1984" spans="28:28" x14ac:dyDescent="0.2">
      <c r="AB1984" s="17" t="s">
        <v>2238</v>
      </c>
    </row>
    <row r="1985" spans="28:28" x14ac:dyDescent="0.2">
      <c r="AB1985" s="17" t="s">
        <v>2239</v>
      </c>
    </row>
    <row r="1986" spans="28:28" x14ac:dyDescent="0.2">
      <c r="AB1986" s="17" t="s">
        <v>2240</v>
      </c>
    </row>
    <row r="1987" spans="28:28" x14ac:dyDescent="0.2">
      <c r="AB1987" s="17" t="s">
        <v>2241</v>
      </c>
    </row>
    <row r="1988" spans="28:28" x14ac:dyDescent="0.2">
      <c r="AB1988" s="17" t="s">
        <v>2242</v>
      </c>
    </row>
    <row r="1989" spans="28:28" x14ac:dyDescent="0.2">
      <c r="AB1989" s="17" t="s">
        <v>2243</v>
      </c>
    </row>
    <row r="1990" spans="28:28" x14ac:dyDescent="0.2">
      <c r="AB1990" s="17" t="s">
        <v>2244</v>
      </c>
    </row>
    <row r="1991" spans="28:28" x14ac:dyDescent="0.2">
      <c r="AB1991" s="17" t="s">
        <v>2245</v>
      </c>
    </row>
    <row r="1992" spans="28:28" x14ac:dyDescent="0.2">
      <c r="AB1992" s="17" t="s">
        <v>2246</v>
      </c>
    </row>
    <row r="1993" spans="28:28" x14ac:dyDescent="0.2">
      <c r="AB1993" s="17" t="s">
        <v>2247</v>
      </c>
    </row>
    <row r="1994" spans="28:28" x14ac:dyDescent="0.2">
      <c r="AB1994" s="17" t="s">
        <v>2248</v>
      </c>
    </row>
    <row r="1995" spans="28:28" x14ac:dyDescent="0.2">
      <c r="AB1995" s="17" t="s">
        <v>2249</v>
      </c>
    </row>
    <row r="1996" spans="28:28" x14ac:dyDescent="0.2">
      <c r="AB1996" s="17" t="s">
        <v>2250</v>
      </c>
    </row>
    <row r="1997" spans="28:28" x14ac:dyDescent="0.2">
      <c r="AB1997" s="17" t="s">
        <v>2251</v>
      </c>
    </row>
    <row r="1998" spans="28:28" x14ac:dyDescent="0.2">
      <c r="AB1998" s="17" t="s">
        <v>2252</v>
      </c>
    </row>
    <row r="1999" spans="28:28" x14ac:dyDescent="0.2">
      <c r="AB1999" s="17" t="s">
        <v>2253</v>
      </c>
    </row>
    <row r="2000" spans="28:28" x14ac:dyDescent="0.2">
      <c r="AB2000" s="17" t="s">
        <v>2254</v>
      </c>
    </row>
    <row r="2001" spans="28:28" x14ac:dyDescent="0.2">
      <c r="AB2001" s="17" t="s">
        <v>2255</v>
      </c>
    </row>
    <row r="2002" spans="28:28" x14ac:dyDescent="0.2">
      <c r="AB2002" s="17" t="s">
        <v>2256</v>
      </c>
    </row>
    <row r="2003" spans="28:28" x14ac:dyDescent="0.2">
      <c r="AB2003" s="17" t="s">
        <v>2257</v>
      </c>
    </row>
    <row r="2004" spans="28:28" x14ac:dyDescent="0.2">
      <c r="AB2004" s="17" t="s">
        <v>2258</v>
      </c>
    </row>
    <row r="2005" spans="28:28" x14ac:dyDescent="0.2">
      <c r="AB2005" s="17" t="s">
        <v>2259</v>
      </c>
    </row>
    <row r="2006" spans="28:28" x14ac:dyDescent="0.2">
      <c r="AB2006" s="17" t="s">
        <v>2260</v>
      </c>
    </row>
    <row r="2007" spans="28:28" x14ac:dyDescent="0.2">
      <c r="AB2007" s="17" t="s">
        <v>2261</v>
      </c>
    </row>
    <row r="2008" spans="28:28" x14ac:dyDescent="0.2">
      <c r="AB2008" s="17" t="s">
        <v>2262</v>
      </c>
    </row>
    <row r="2009" spans="28:28" x14ac:dyDescent="0.2">
      <c r="AB2009" s="17" t="s">
        <v>2263</v>
      </c>
    </row>
    <row r="2010" spans="28:28" x14ac:dyDescent="0.2">
      <c r="AB2010" s="17" t="s">
        <v>2264</v>
      </c>
    </row>
    <row r="2011" spans="28:28" x14ac:dyDescent="0.2">
      <c r="AB2011" s="17" t="s">
        <v>2265</v>
      </c>
    </row>
    <row r="2012" spans="28:28" x14ac:dyDescent="0.2">
      <c r="AB2012" s="17" t="s">
        <v>2266</v>
      </c>
    </row>
    <row r="2013" spans="28:28" x14ac:dyDescent="0.2">
      <c r="AB2013" s="17" t="s">
        <v>2267</v>
      </c>
    </row>
    <row r="2014" spans="28:28" x14ac:dyDescent="0.2">
      <c r="AB2014" s="17" t="s">
        <v>2268</v>
      </c>
    </row>
    <row r="2015" spans="28:28" x14ac:dyDescent="0.2">
      <c r="AB2015" s="17" t="s">
        <v>2269</v>
      </c>
    </row>
    <row r="2016" spans="28:28" x14ac:dyDescent="0.2">
      <c r="AB2016" s="17" t="s">
        <v>2270</v>
      </c>
    </row>
    <row r="2017" spans="28:28" x14ac:dyDescent="0.2">
      <c r="AB2017" s="17" t="s">
        <v>2271</v>
      </c>
    </row>
    <row r="2018" spans="28:28" x14ac:dyDescent="0.2">
      <c r="AB2018" s="17" t="s">
        <v>2272</v>
      </c>
    </row>
    <row r="2019" spans="28:28" x14ac:dyDescent="0.2">
      <c r="AB2019" s="17" t="s">
        <v>2273</v>
      </c>
    </row>
    <row r="2020" spans="28:28" x14ac:dyDescent="0.2">
      <c r="AB2020" s="17" t="s">
        <v>2274</v>
      </c>
    </row>
    <row r="2021" spans="28:28" x14ac:dyDescent="0.2">
      <c r="AB2021" s="17" t="s">
        <v>2275</v>
      </c>
    </row>
    <row r="2022" spans="28:28" x14ac:dyDescent="0.2">
      <c r="AB2022" s="17" t="s">
        <v>2276</v>
      </c>
    </row>
    <row r="2023" spans="28:28" x14ac:dyDescent="0.2">
      <c r="AB2023" s="17" t="s">
        <v>2277</v>
      </c>
    </row>
    <row r="2024" spans="28:28" x14ac:dyDescent="0.2">
      <c r="AB2024" s="17" t="s">
        <v>2278</v>
      </c>
    </row>
    <row r="2025" spans="28:28" x14ac:dyDescent="0.2">
      <c r="AB2025" s="17" t="s">
        <v>2279</v>
      </c>
    </row>
    <row r="2026" spans="28:28" x14ac:dyDescent="0.2">
      <c r="AB2026" s="17" t="s">
        <v>2280</v>
      </c>
    </row>
    <row r="2027" spans="28:28" x14ac:dyDescent="0.2">
      <c r="AB2027" s="17" t="s">
        <v>2281</v>
      </c>
    </row>
    <row r="2028" spans="28:28" x14ac:dyDescent="0.2">
      <c r="AB2028" s="17" t="s">
        <v>2282</v>
      </c>
    </row>
    <row r="2029" spans="28:28" x14ac:dyDescent="0.2">
      <c r="AB2029" s="17" t="s">
        <v>2283</v>
      </c>
    </row>
    <row r="2030" spans="28:28" x14ac:dyDescent="0.2">
      <c r="AB2030" s="17" t="s">
        <v>2284</v>
      </c>
    </row>
    <row r="2031" spans="28:28" x14ac:dyDescent="0.2">
      <c r="AB2031" s="17" t="s">
        <v>2285</v>
      </c>
    </row>
    <row r="2032" spans="28:28" x14ac:dyDescent="0.2">
      <c r="AB2032" s="17" t="s">
        <v>2286</v>
      </c>
    </row>
    <row r="2033" spans="28:28" x14ac:dyDescent="0.2">
      <c r="AB2033" s="17" t="s">
        <v>2287</v>
      </c>
    </row>
    <row r="2034" spans="28:28" x14ac:dyDescent="0.2">
      <c r="AB2034" s="17" t="s">
        <v>2288</v>
      </c>
    </row>
    <row r="2035" spans="28:28" x14ac:dyDescent="0.2">
      <c r="AB2035" s="17" t="s">
        <v>2289</v>
      </c>
    </row>
    <row r="2036" spans="28:28" x14ac:dyDescent="0.2">
      <c r="AB2036" s="17" t="s">
        <v>2290</v>
      </c>
    </row>
    <row r="2037" spans="28:28" x14ac:dyDescent="0.2">
      <c r="AB2037" s="17" t="s">
        <v>2291</v>
      </c>
    </row>
    <row r="2038" spans="28:28" x14ac:dyDescent="0.2">
      <c r="AB2038" s="17" t="s">
        <v>2292</v>
      </c>
    </row>
    <row r="2039" spans="28:28" x14ac:dyDescent="0.2">
      <c r="AB2039" s="17" t="s">
        <v>2293</v>
      </c>
    </row>
    <row r="2040" spans="28:28" x14ac:dyDescent="0.2">
      <c r="AB2040" s="17" t="s">
        <v>2294</v>
      </c>
    </row>
    <row r="2041" spans="28:28" x14ac:dyDescent="0.2">
      <c r="AB2041" s="17" t="s">
        <v>2295</v>
      </c>
    </row>
    <row r="2042" spans="28:28" x14ac:dyDescent="0.2">
      <c r="AB2042" s="17" t="s">
        <v>2296</v>
      </c>
    </row>
    <row r="2043" spans="28:28" x14ac:dyDescent="0.2">
      <c r="AB2043" s="17" t="s">
        <v>2297</v>
      </c>
    </row>
    <row r="2044" spans="28:28" x14ac:dyDescent="0.2">
      <c r="AB2044" s="17" t="s">
        <v>2298</v>
      </c>
    </row>
    <row r="2045" spans="28:28" x14ac:dyDescent="0.2">
      <c r="AB2045" s="17" t="s">
        <v>2299</v>
      </c>
    </row>
    <row r="2046" spans="28:28" x14ac:dyDescent="0.2">
      <c r="AB2046" s="17" t="s">
        <v>2300</v>
      </c>
    </row>
    <row r="2047" spans="28:28" x14ac:dyDescent="0.2">
      <c r="AB2047" s="17" t="s">
        <v>2301</v>
      </c>
    </row>
    <row r="2048" spans="28:28" x14ac:dyDescent="0.2">
      <c r="AB2048" s="17" t="s">
        <v>2302</v>
      </c>
    </row>
    <row r="2049" spans="28:28" x14ac:dyDescent="0.2">
      <c r="AB2049" s="17" t="s">
        <v>2303</v>
      </c>
    </row>
    <row r="2050" spans="28:28" x14ac:dyDescent="0.2">
      <c r="AB2050" s="17" t="s">
        <v>2304</v>
      </c>
    </row>
    <row r="2051" spans="28:28" x14ac:dyDescent="0.2">
      <c r="AB2051" s="17" t="s">
        <v>2305</v>
      </c>
    </row>
    <row r="2052" spans="28:28" x14ac:dyDescent="0.2">
      <c r="AB2052" s="17" t="s">
        <v>2306</v>
      </c>
    </row>
    <row r="2053" spans="28:28" x14ac:dyDescent="0.2">
      <c r="AB2053" s="17" t="s">
        <v>2307</v>
      </c>
    </row>
    <row r="2054" spans="28:28" x14ac:dyDescent="0.2">
      <c r="AB2054" s="17" t="s">
        <v>2308</v>
      </c>
    </row>
    <row r="2055" spans="28:28" x14ac:dyDescent="0.2">
      <c r="AB2055" s="17" t="s">
        <v>2309</v>
      </c>
    </row>
    <row r="2056" spans="28:28" x14ac:dyDescent="0.2">
      <c r="AB2056" s="17" t="s">
        <v>2310</v>
      </c>
    </row>
    <row r="2057" spans="28:28" x14ac:dyDescent="0.2">
      <c r="AB2057" s="17" t="s">
        <v>2311</v>
      </c>
    </row>
    <row r="2058" spans="28:28" x14ac:dyDescent="0.2">
      <c r="AB2058" s="17" t="s">
        <v>2312</v>
      </c>
    </row>
    <row r="2059" spans="28:28" x14ac:dyDescent="0.2">
      <c r="AB2059" s="17" t="s">
        <v>2313</v>
      </c>
    </row>
    <row r="2060" spans="28:28" x14ac:dyDescent="0.2">
      <c r="AB2060" s="17" t="s">
        <v>2314</v>
      </c>
    </row>
    <row r="2061" spans="28:28" x14ac:dyDescent="0.2">
      <c r="AB2061" s="17" t="s">
        <v>2315</v>
      </c>
    </row>
    <row r="2062" spans="28:28" x14ac:dyDescent="0.2">
      <c r="AB2062" s="17" t="s">
        <v>2316</v>
      </c>
    </row>
    <row r="2063" spans="28:28" x14ac:dyDescent="0.2">
      <c r="AB2063" s="17" t="s">
        <v>2317</v>
      </c>
    </row>
    <row r="2064" spans="28:28" x14ac:dyDescent="0.2">
      <c r="AB2064" s="17" t="s">
        <v>2318</v>
      </c>
    </row>
    <row r="2065" spans="28:28" x14ac:dyDescent="0.2">
      <c r="AB2065" s="17" t="s">
        <v>2319</v>
      </c>
    </row>
    <row r="2066" spans="28:28" x14ac:dyDescent="0.2">
      <c r="AB2066" s="17" t="s">
        <v>2320</v>
      </c>
    </row>
    <row r="2067" spans="28:28" x14ac:dyDescent="0.2">
      <c r="AB2067" s="17" t="s">
        <v>2321</v>
      </c>
    </row>
    <row r="2068" spans="28:28" x14ac:dyDescent="0.2">
      <c r="AB2068" s="17" t="s">
        <v>2322</v>
      </c>
    </row>
    <row r="2069" spans="28:28" x14ac:dyDescent="0.2">
      <c r="AB2069" s="17" t="s">
        <v>2323</v>
      </c>
    </row>
    <row r="2070" spans="28:28" x14ac:dyDescent="0.2">
      <c r="AB2070" s="17" t="s">
        <v>2324</v>
      </c>
    </row>
    <row r="2071" spans="28:28" x14ac:dyDescent="0.2">
      <c r="AB2071" s="17" t="s">
        <v>2325</v>
      </c>
    </row>
    <row r="2072" spans="28:28" x14ac:dyDescent="0.2">
      <c r="AB2072" s="17" t="s">
        <v>2326</v>
      </c>
    </row>
    <row r="2073" spans="28:28" x14ac:dyDescent="0.2">
      <c r="AB2073" s="17" t="s">
        <v>2327</v>
      </c>
    </row>
    <row r="2074" spans="28:28" x14ac:dyDescent="0.2">
      <c r="AB2074" s="17" t="s">
        <v>2328</v>
      </c>
    </row>
    <row r="2075" spans="28:28" x14ac:dyDescent="0.2">
      <c r="AB2075" s="17" t="s">
        <v>2329</v>
      </c>
    </row>
    <row r="2076" spans="28:28" x14ac:dyDescent="0.2">
      <c r="AB2076" s="17" t="s">
        <v>2330</v>
      </c>
    </row>
    <row r="2077" spans="28:28" x14ac:dyDescent="0.2">
      <c r="AB2077" s="17" t="s">
        <v>2331</v>
      </c>
    </row>
    <row r="2078" spans="28:28" x14ac:dyDescent="0.2">
      <c r="AB2078" s="17" t="s">
        <v>2332</v>
      </c>
    </row>
    <row r="2079" spans="28:28" x14ac:dyDescent="0.2">
      <c r="AB2079" s="17" t="s">
        <v>2333</v>
      </c>
    </row>
    <row r="2080" spans="28:28" x14ac:dyDescent="0.2">
      <c r="AB2080" s="17" t="s">
        <v>2334</v>
      </c>
    </row>
    <row r="2081" spans="28:28" x14ac:dyDescent="0.2">
      <c r="AB2081" s="17" t="s">
        <v>2335</v>
      </c>
    </row>
    <row r="2082" spans="28:28" x14ac:dyDescent="0.2">
      <c r="AB2082" s="17" t="s">
        <v>2336</v>
      </c>
    </row>
    <row r="2083" spans="28:28" x14ac:dyDescent="0.2">
      <c r="AB2083" s="17" t="s">
        <v>2337</v>
      </c>
    </row>
    <row r="2084" spans="28:28" x14ac:dyDescent="0.2">
      <c r="AB2084" s="17" t="s">
        <v>2338</v>
      </c>
    </row>
    <row r="2085" spans="28:28" x14ac:dyDescent="0.2">
      <c r="AB2085" s="17" t="s">
        <v>2339</v>
      </c>
    </row>
    <row r="2086" spans="28:28" x14ac:dyDescent="0.2">
      <c r="AB2086" s="17" t="s">
        <v>2340</v>
      </c>
    </row>
    <row r="2087" spans="28:28" x14ac:dyDescent="0.2">
      <c r="AB2087" s="17" t="s">
        <v>2341</v>
      </c>
    </row>
    <row r="2088" spans="28:28" x14ac:dyDescent="0.2">
      <c r="AB2088" s="17" t="s">
        <v>2342</v>
      </c>
    </row>
    <row r="2089" spans="28:28" x14ac:dyDescent="0.2">
      <c r="AB2089" s="17" t="s">
        <v>2343</v>
      </c>
    </row>
    <row r="2090" spans="28:28" x14ac:dyDescent="0.2">
      <c r="AB2090" s="17" t="s">
        <v>2344</v>
      </c>
    </row>
    <row r="2091" spans="28:28" x14ac:dyDescent="0.2">
      <c r="AB2091" s="17" t="s">
        <v>2345</v>
      </c>
    </row>
    <row r="2092" spans="28:28" x14ac:dyDescent="0.2">
      <c r="AB2092" s="17" t="s">
        <v>2346</v>
      </c>
    </row>
    <row r="2093" spans="28:28" x14ac:dyDescent="0.2">
      <c r="AB2093" s="17" t="s">
        <v>2347</v>
      </c>
    </row>
    <row r="2094" spans="28:28" x14ac:dyDescent="0.2">
      <c r="AB2094" s="17" t="s">
        <v>2348</v>
      </c>
    </row>
    <row r="2095" spans="28:28" x14ac:dyDescent="0.2">
      <c r="AB2095" s="17" t="s">
        <v>2349</v>
      </c>
    </row>
    <row r="2096" spans="28:28" x14ac:dyDescent="0.2">
      <c r="AB2096" s="17" t="s">
        <v>2350</v>
      </c>
    </row>
    <row r="2097" spans="28:28" x14ac:dyDescent="0.2">
      <c r="AB2097" s="17" t="s">
        <v>2351</v>
      </c>
    </row>
    <row r="2098" spans="28:28" x14ac:dyDescent="0.2">
      <c r="AB2098" s="17" t="s">
        <v>2352</v>
      </c>
    </row>
    <row r="2099" spans="28:28" x14ac:dyDescent="0.2">
      <c r="AB2099" s="17" t="s">
        <v>2353</v>
      </c>
    </row>
    <row r="2100" spans="28:28" x14ac:dyDescent="0.2">
      <c r="AB2100" s="17" t="s">
        <v>2354</v>
      </c>
    </row>
    <row r="2101" spans="28:28" x14ac:dyDescent="0.2">
      <c r="AB2101" s="17" t="s">
        <v>2355</v>
      </c>
    </row>
    <row r="2102" spans="28:28" x14ac:dyDescent="0.2">
      <c r="AB2102" s="17" t="s">
        <v>2356</v>
      </c>
    </row>
    <row r="2103" spans="28:28" x14ac:dyDescent="0.2">
      <c r="AB2103" s="17" t="s">
        <v>2357</v>
      </c>
    </row>
    <row r="2104" spans="28:28" x14ac:dyDescent="0.2">
      <c r="AB2104" s="17" t="s">
        <v>2358</v>
      </c>
    </row>
    <row r="2105" spans="28:28" x14ac:dyDescent="0.2">
      <c r="AB2105" s="17" t="s">
        <v>2359</v>
      </c>
    </row>
    <row r="2106" spans="28:28" x14ac:dyDescent="0.2">
      <c r="AB2106" s="17" t="s">
        <v>2360</v>
      </c>
    </row>
    <row r="2107" spans="28:28" x14ac:dyDescent="0.2">
      <c r="AB2107" s="17" t="s">
        <v>2361</v>
      </c>
    </row>
    <row r="2108" spans="28:28" x14ac:dyDescent="0.2">
      <c r="AB2108" s="17" t="s">
        <v>2362</v>
      </c>
    </row>
    <row r="2109" spans="28:28" x14ac:dyDescent="0.2">
      <c r="AB2109" s="17" t="s">
        <v>2363</v>
      </c>
    </row>
    <row r="2110" spans="28:28" x14ac:dyDescent="0.2">
      <c r="AB2110" s="17" t="s">
        <v>2364</v>
      </c>
    </row>
    <row r="2111" spans="28:28" x14ac:dyDescent="0.2">
      <c r="AB2111" s="17" t="s">
        <v>2365</v>
      </c>
    </row>
    <row r="2112" spans="28:28" x14ac:dyDescent="0.2">
      <c r="AB2112" s="17" t="s">
        <v>2366</v>
      </c>
    </row>
    <row r="2113" spans="28:28" x14ac:dyDescent="0.2">
      <c r="AB2113" s="17" t="s">
        <v>2367</v>
      </c>
    </row>
    <row r="2114" spans="28:28" x14ac:dyDescent="0.2">
      <c r="AB2114" s="17" t="s">
        <v>2368</v>
      </c>
    </row>
    <row r="2115" spans="28:28" x14ac:dyDescent="0.2">
      <c r="AB2115" s="17" t="s">
        <v>2369</v>
      </c>
    </row>
    <row r="2116" spans="28:28" x14ac:dyDescent="0.2">
      <c r="AB2116" s="17" t="s">
        <v>2370</v>
      </c>
    </row>
    <row r="2117" spans="28:28" x14ac:dyDescent="0.2">
      <c r="AB2117" s="17" t="s">
        <v>2371</v>
      </c>
    </row>
    <row r="2118" spans="28:28" x14ac:dyDescent="0.2">
      <c r="AB2118" s="17" t="s">
        <v>2372</v>
      </c>
    </row>
    <row r="2119" spans="28:28" x14ac:dyDescent="0.2">
      <c r="AB2119" s="17" t="s">
        <v>2373</v>
      </c>
    </row>
    <row r="2120" spans="28:28" x14ac:dyDescent="0.2">
      <c r="AB2120" s="17" t="s">
        <v>2374</v>
      </c>
    </row>
    <row r="2121" spans="28:28" x14ac:dyDescent="0.2">
      <c r="AB2121" s="17" t="s">
        <v>2375</v>
      </c>
    </row>
    <row r="2122" spans="28:28" x14ac:dyDescent="0.2">
      <c r="AB2122" s="17" t="s">
        <v>2376</v>
      </c>
    </row>
    <row r="2123" spans="28:28" x14ac:dyDescent="0.2">
      <c r="AB2123" s="17" t="s">
        <v>2377</v>
      </c>
    </row>
    <row r="2124" spans="28:28" x14ac:dyDescent="0.2">
      <c r="AB2124" s="17" t="s">
        <v>2378</v>
      </c>
    </row>
    <row r="2125" spans="28:28" x14ac:dyDescent="0.2">
      <c r="AB2125" s="17" t="s">
        <v>2379</v>
      </c>
    </row>
    <row r="2126" spans="28:28" x14ac:dyDescent="0.2">
      <c r="AB2126" s="17" t="s">
        <v>2380</v>
      </c>
    </row>
    <row r="2127" spans="28:28" x14ac:dyDescent="0.2">
      <c r="AB2127" s="17" t="s">
        <v>2381</v>
      </c>
    </row>
    <row r="2128" spans="28:28" x14ac:dyDescent="0.2">
      <c r="AB2128" s="17" t="s">
        <v>2382</v>
      </c>
    </row>
    <row r="2129" spans="28:28" x14ac:dyDescent="0.2">
      <c r="AB2129" s="17" t="s">
        <v>2383</v>
      </c>
    </row>
    <row r="2130" spans="28:28" x14ac:dyDescent="0.2">
      <c r="AB2130" s="17" t="s">
        <v>2384</v>
      </c>
    </row>
    <row r="2131" spans="28:28" x14ac:dyDescent="0.2">
      <c r="AB2131" s="17" t="s">
        <v>2385</v>
      </c>
    </row>
    <row r="2132" spans="28:28" x14ac:dyDescent="0.2">
      <c r="AB2132" s="17" t="s">
        <v>2386</v>
      </c>
    </row>
    <row r="2133" spans="28:28" x14ac:dyDescent="0.2">
      <c r="AB2133" s="17" t="s">
        <v>2387</v>
      </c>
    </row>
    <row r="2134" spans="28:28" x14ac:dyDescent="0.2">
      <c r="AB2134" s="17" t="s">
        <v>2388</v>
      </c>
    </row>
    <row r="2135" spans="28:28" x14ac:dyDescent="0.2">
      <c r="AB2135" s="17" t="s">
        <v>2389</v>
      </c>
    </row>
    <row r="2136" spans="28:28" x14ac:dyDescent="0.2">
      <c r="AB2136" s="17" t="s">
        <v>2390</v>
      </c>
    </row>
    <row r="2137" spans="28:28" x14ac:dyDescent="0.2">
      <c r="AB2137" s="17" t="s">
        <v>2391</v>
      </c>
    </row>
    <row r="2138" spans="28:28" x14ac:dyDescent="0.2">
      <c r="AB2138" s="17" t="s">
        <v>2392</v>
      </c>
    </row>
    <row r="2139" spans="28:28" x14ac:dyDescent="0.2">
      <c r="AB2139" s="17" t="s">
        <v>2393</v>
      </c>
    </row>
    <row r="2140" spans="28:28" x14ac:dyDescent="0.2">
      <c r="AB2140" s="17" t="s">
        <v>2394</v>
      </c>
    </row>
    <row r="2141" spans="28:28" x14ac:dyDescent="0.2">
      <c r="AB2141" s="17" t="s">
        <v>2395</v>
      </c>
    </row>
    <row r="2142" spans="28:28" x14ac:dyDescent="0.2">
      <c r="AB2142" s="17" t="s">
        <v>2396</v>
      </c>
    </row>
    <row r="2143" spans="28:28" x14ac:dyDescent="0.2">
      <c r="AB2143" s="17" t="s">
        <v>2397</v>
      </c>
    </row>
    <row r="2144" spans="28:28" x14ac:dyDescent="0.2">
      <c r="AB2144" s="17" t="s">
        <v>2398</v>
      </c>
    </row>
    <row r="2145" spans="28:28" x14ac:dyDescent="0.2">
      <c r="AB2145" s="17" t="s">
        <v>2399</v>
      </c>
    </row>
    <row r="2146" spans="28:28" x14ac:dyDescent="0.2">
      <c r="AB2146" s="17" t="s">
        <v>2400</v>
      </c>
    </row>
    <row r="2147" spans="28:28" x14ac:dyDescent="0.2">
      <c r="AB2147" s="17" t="s">
        <v>2401</v>
      </c>
    </row>
    <row r="2148" spans="28:28" x14ac:dyDescent="0.2">
      <c r="AB2148" s="17" t="s">
        <v>2402</v>
      </c>
    </row>
    <row r="2149" spans="28:28" x14ac:dyDescent="0.2">
      <c r="AB2149" s="17" t="s">
        <v>2403</v>
      </c>
    </row>
    <row r="2150" spans="28:28" x14ac:dyDescent="0.2">
      <c r="AB2150" s="17" t="s">
        <v>2404</v>
      </c>
    </row>
    <row r="2151" spans="28:28" x14ac:dyDescent="0.2">
      <c r="AB2151" s="17" t="s">
        <v>2405</v>
      </c>
    </row>
    <row r="2152" spans="28:28" x14ac:dyDescent="0.2">
      <c r="AB2152" s="17" t="s">
        <v>2406</v>
      </c>
    </row>
    <row r="2153" spans="28:28" x14ac:dyDescent="0.2">
      <c r="AB2153" s="17" t="s">
        <v>2407</v>
      </c>
    </row>
    <row r="2154" spans="28:28" x14ac:dyDescent="0.2">
      <c r="AB2154" s="17" t="s">
        <v>2408</v>
      </c>
    </row>
    <row r="2155" spans="28:28" x14ac:dyDescent="0.2">
      <c r="AB2155" s="17" t="s">
        <v>2409</v>
      </c>
    </row>
    <row r="2156" spans="28:28" x14ac:dyDescent="0.2">
      <c r="AB2156" s="17" t="s">
        <v>2410</v>
      </c>
    </row>
    <row r="2157" spans="28:28" x14ac:dyDescent="0.2">
      <c r="AB2157" s="17" t="s">
        <v>2411</v>
      </c>
    </row>
    <row r="2158" spans="28:28" x14ac:dyDescent="0.2">
      <c r="AB2158" s="17" t="s">
        <v>2412</v>
      </c>
    </row>
    <row r="2159" spans="28:28" x14ac:dyDescent="0.2">
      <c r="AB2159" s="17" t="s">
        <v>2413</v>
      </c>
    </row>
    <row r="2160" spans="28:28" x14ac:dyDescent="0.2">
      <c r="AB2160" s="17" t="s">
        <v>2414</v>
      </c>
    </row>
    <row r="2161" spans="28:28" x14ac:dyDescent="0.2">
      <c r="AB2161" s="17" t="s">
        <v>2415</v>
      </c>
    </row>
    <row r="2162" spans="28:28" x14ac:dyDescent="0.2">
      <c r="AB2162" s="17" t="s">
        <v>2416</v>
      </c>
    </row>
    <row r="2163" spans="28:28" x14ac:dyDescent="0.2">
      <c r="AB2163" s="17" t="s">
        <v>2417</v>
      </c>
    </row>
    <row r="2164" spans="28:28" x14ac:dyDescent="0.2">
      <c r="AB2164" s="17" t="s">
        <v>2418</v>
      </c>
    </row>
    <row r="2165" spans="28:28" x14ac:dyDescent="0.2">
      <c r="AB2165" s="17" t="s">
        <v>2419</v>
      </c>
    </row>
    <row r="2166" spans="28:28" x14ac:dyDescent="0.2">
      <c r="AB2166" s="17" t="s">
        <v>2420</v>
      </c>
    </row>
    <row r="2167" spans="28:28" x14ac:dyDescent="0.2">
      <c r="AB2167" s="17" t="s">
        <v>2421</v>
      </c>
    </row>
    <row r="2168" spans="28:28" x14ac:dyDescent="0.2">
      <c r="AB2168" s="17" t="s">
        <v>2422</v>
      </c>
    </row>
    <row r="2169" spans="28:28" x14ac:dyDescent="0.2">
      <c r="AB2169" s="17" t="s">
        <v>2423</v>
      </c>
    </row>
    <row r="2170" spans="28:28" x14ac:dyDescent="0.2">
      <c r="AB2170" s="17" t="s">
        <v>2424</v>
      </c>
    </row>
    <row r="2171" spans="28:28" x14ac:dyDescent="0.2">
      <c r="AB2171" s="17" t="s">
        <v>2425</v>
      </c>
    </row>
    <row r="2172" spans="28:28" x14ac:dyDescent="0.2">
      <c r="AB2172" s="17" t="s">
        <v>2426</v>
      </c>
    </row>
    <row r="2173" spans="28:28" x14ac:dyDescent="0.2">
      <c r="AB2173" s="17" t="s">
        <v>2427</v>
      </c>
    </row>
    <row r="2174" spans="28:28" x14ac:dyDescent="0.2">
      <c r="AB2174" s="17" t="s">
        <v>2428</v>
      </c>
    </row>
    <row r="2175" spans="28:28" x14ac:dyDescent="0.2">
      <c r="AB2175" s="17" t="s">
        <v>2429</v>
      </c>
    </row>
    <row r="2176" spans="28:28" x14ac:dyDescent="0.2">
      <c r="AB2176" s="17" t="s">
        <v>2430</v>
      </c>
    </row>
    <row r="2177" spans="28:28" x14ac:dyDescent="0.2">
      <c r="AB2177" s="17" t="s">
        <v>2431</v>
      </c>
    </row>
    <row r="2178" spans="28:28" x14ac:dyDescent="0.2">
      <c r="AB2178" s="17" t="s">
        <v>2432</v>
      </c>
    </row>
    <row r="2179" spans="28:28" x14ac:dyDescent="0.2">
      <c r="AB2179" s="17" t="s">
        <v>2433</v>
      </c>
    </row>
    <row r="2180" spans="28:28" x14ac:dyDescent="0.2">
      <c r="AB2180" s="17" t="s">
        <v>2434</v>
      </c>
    </row>
    <row r="2181" spans="28:28" x14ac:dyDescent="0.2">
      <c r="AB2181" s="17" t="s">
        <v>2435</v>
      </c>
    </row>
    <row r="2182" spans="28:28" x14ac:dyDescent="0.2">
      <c r="AB2182" s="17" t="s">
        <v>2436</v>
      </c>
    </row>
    <row r="2183" spans="28:28" x14ac:dyDescent="0.2">
      <c r="AB2183" s="17" t="s">
        <v>2437</v>
      </c>
    </row>
    <row r="2184" spans="28:28" x14ac:dyDescent="0.2">
      <c r="AB2184" s="17" t="s">
        <v>2438</v>
      </c>
    </row>
    <row r="2185" spans="28:28" x14ac:dyDescent="0.2">
      <c r="AB2185" s="17" t="s">
        <v>2439</v>
      </c>
    </row>
    <row r="2186" spans="28:28" x14ac:dyDescent="0.2">
      <c r="AB2186" s="17" t="s">
        <v>2440</v>
      </c>
    </row>
    <row r="2187" spans="28:28" x14ac:dyDescent="0.2">
      <c r="AB2187" s="17" t="s">
        <v>2441</v>
      </c>
    </row>
    <row r="2188" spans="28:28" x14ac:dyDescent="0.2">
      <c r="AB2188" s="17" t="s">
        <v>2442</v>
      </c>
    </row>
    <row r="2189" spans="28:28" x14ac:dyDescent="0.2">
      <c r="AB2189" s="17" t="s">
        <v>2443</v>
      </c>
    </row>
    <row r="2190" spans="28:28" x14ac:dyDescent="0.2">
      <c r="AB2190" s="17" t="s">
        <v>2444</v>
      </c>
    </row>
    <row r="2191" spans="28:28" x14ac:dyDescent="0.2">
      <c r="AB2191" s="17" t="s">
        <v>2445</v>
      </c>
    </row>
    <row r="2192" spans="28:28" x14ac:dyDescent="0.2">
      <c r="AB2192" s="17" t="s">
        <v>2446</v>
      </c>
    </row>
    <row r="2193" spans="28:28" x14ac:dyDescent="0.2">
      <c r="AB2193" s="17" t="s">
        <v>2447</v>
      </c>
    </row>
    <row r="2194" spans="28:28" x14ac:dyDescent="0.2">
      <c r="AB2194" s="17" t="s">
        <v>2448</v>
      </c>
    </row>
    <row r="2195" spans="28:28" x14ac:dyDescent="0.2">
      <c r="AB2195" s="17" t="s">
        <v>2449</v>
      </c>
    </row>
    <row r="2196" spans="28:28" x14ac:dyDescent="0.2">
      <c r="AB2196" s="17" t="s">
        <v>2450</v>
      </c>
    </row>
    <row r="2197" spans="28:28" x14ac:dyDescent="0.2">
      <c r="AB2197" s="17" t="s">
        <v>2451</v>
      </c>
    </row>
    <row r="2198" spans="28:28" x14ac:dyDescent="0.2">
      <c r="AB2198" s="17" t="s">
        <v>2452</v>
      </c>
    </row>
    <row r="2199" spans="28:28" x14ac:dyDescent="0.2">
      <c r="AB2199" s="17" t="s">
        <v>2453</v>
      </c>
    </row>
    <row r="2200" spans="28:28" x14ac:dyDescent="0.2">
      <c r="AB2200" s="17" t="s">
        <v>2454</v>
      </c>
    </row>
    <row r="2201" spans="28:28" x14ac:dyDescent="0.2">
      <c r="AB2201" s="17" t="s">
        <v>2455</v>
      </c>
    </row>
    <row r="2202" spans="28:28" x14ac:dyDescent="0.2">
      <c r="AB2202" s="17" t="s">
        <v>2456</v>
      </c>
    </row>
    <row r="2203" spans="28:28" x14ac:dyDescent="0.2">
      <c r="AB2203" s="17" t="s">
        <v>2457</v>
      </c>
    </row>
    <row r="2204" spans="28:28" x14ac:dyDescent="0.2">
      <c r="AB2204" s="17" t="s">
        <v>2458</v>
      </c>
    </row>
    <row r="2205" spans="28:28" x14ac:dyDescent="0.2">
      <c r="AB2205" s="17" t="s">
        <v>2459</v>
      </c>
    </row>
    <row r="2206" spans="28:28" x14ac:dyDescent="0.2">
      <c r="AB2206" s="17" t="s">
        <v>2460</v>
      </c>
    </row>
    <row r="2207" spans="28:28" x14ac:dyDescent="0.2">
      <c r="AB2207" s="17" t="s">
        <v>2461</v>
      </c>
    </row>
    <row r="2208" spans="28:28" x14ac:dyDescent="0.2">
      <c r="AB2208" s="17" t="s">
        <v>2462</v>
      </c>
    </row>
    <row r="2209" spans="28:28" x14ac:dyDescent="0.2">
      <c r="AB2209" s="17" t="s">
        <v>2463</v>
      </c>
    </row>
    <row r="2210" spans="28:28" x14ac:dyDescent="0.2">
      <c r="AB2210" s="17" t="s">
        <v>2464</v>
      </c>
    </row>
    <row r="2211" spans="28:28" x14ac:dyDescent="0.2">
      <c r="AB2211" s="17" t="s">
        <v>2465</v>
      </c>
    </row>
    <row r="2212" spans="28:28" x14ac:dyDescent="0.2">
      <c r="AB2212" s="17" t="s">
        <v>2466</v>
      </c>
    </row>
    <row r="2213" spans="28:28" x14ac:dyDescent="0.2">
      <c r="AB2213" s="17" t="s">
        <v>2467</v>
      </c>
    </row>
    <row r="2214" spans="28:28" x14ac:dyDescent="0.2">
      <c r="AB2214" s="17" t="s">
        <v>2468</v>
      </c>
    </row>
    <row r="2215" spans="28:28" x14ac:dyDescent="0.2">
      <c r="AB2215" s="17" t="s">
        <v>2469</v>
      </c>
    </row>
    <row r="2216" spans="28:28" x14ac:dyDescent="0.2">
      <c r="AB2216" s="17" t="s">
        <v>2470</v>
      </c>
    </row>
    <row r="2217" spans="28:28" x14ac:dyDescent="0.2">
      <c r="AB2217" s="17" t="s">
        <v>2471</v>
      </c>
    </row>
    <row r="2218" spans="28:28" x14ac:dyDescent="0.2">
      <c r="AB2218" s="17" t="s">
        <v>2472</v>
      </c>
    </row>
    <row r="2219" spans="28:28" x14ac:dyDescent="0.2">
      <c r="AB2219" s="17" t="s">
        <v>2473</v>
      </c>
    </row>
    <row r="2220" spans="28:28" x14ac:dyDescent="0.2">
      <c r="AB2220" s="17" t="s">
        <v>2474</v>
      </c>
    </row>
    <row r="2221" spans="28:28" x14ac:dyDescent="0.2">
      <c r="AB2221" s="17" t="s">
        <v>2475</v>
      </c>
    </row>
    <row r="2222" spans="28:28" x14ac:dyDescent="0.2">
      <c r="AB2222" s="17" t="s">
        <v>2476</v>
      </c>
    </row>
    <row r="2223" spans="28:28" x14ac:dyDescent="0.2">
      <c r="AB2223" s="17" t="s">
        <v>2477</v>
      </c>
    </row>
    <row r="2224" spans="28:28" x14ac:dyDescent="0.2">
      <c r="AB2224" s="17" t="s">
        <v>2478</v>
      </c>
    </row>
    <row r="2225" spans="28:28" x14ac:dyDescent="0.2">
      <c r="AB2225" s="17" t="s">
        <v>2479</v>
      </c>
    </row>
    <row r="2226" spans="28:28" x14ac:dyDescent="0.2">
      <c r="AB2226" s="17" t="s">
        <v>2480</v>
      </c>
    </row>
    <row r="2227" spans="28:28" x14ac:dyDescent="0.2">
      <c r="AB2227" s="17" t="s">
        <v>2481</v>
      </c>
    </row>
    <row r="2228" spans="28:28" x14ac:dyDescent="0.2">
      <c r="AB2228" s="17" t="s">
        <v>2482</v>
      </c>
    </row>
    <row r="2229" spans="28:28" x14ac:dyDescent="0.2">
      <c r="AB2229" s="17" t="s">
        <v>2483</v>
      </c>
    </row>
    <row r="2230" spans="28:28" x14ac:dyDescent="0.2">
      <c r="AB2230" s="17" t="s">
        <v>2484</v>
      </c>
    </row>
    <row r="2231" spans="28:28" x14ac:dyDescent="0.2">
      <c r="AB2231" s="17" t="s">
        <v>2485</v>
      </c>
    </row>
    <row r="2232" spans="28:28" x14ac:dyDescent="0.2">
      <c r="AB2232" s="17" t="s">
        <v>2486</v>
      </c>
    </row>
    <row r="2233" spans="28:28" x14ac:dyDescent="0.2">
      <c r="AB2233" s="17" t="s">
        <v>2487</v>
      </c>
    </row>
    <row r="2234" spans="28:28" x14ac:dyDescent="0.2">
      <c r="AB2234" s="17" t="s">
        <v>2488</v>
      </c>
    </row>
    <row r="2235" spans="28:28" x14ac:dyDescent="0.2">
      <c r="AB2235" s="17" t="s">
        <v>2489</v>
      </c>
    </row>
    <row r="2236" spans="28:28" x14ac:dyDescent="0.2">
      <c r="AB2236" s="17" t="s">
        <v>2490</v>
      </c>
    </row>
    <row r="2237" spans="28:28" x14ac:dyDescent="0.2">
      <c r="AB2237" s="17" t="s">
        <v>2491</v>
      </c>
    </row>
    <row r="2238" spans="28:28" x14ac:dyDescent="0.2">
      <c r="AB2238" s="17" t="s">
        <v>2492</v>
      </c>
    </row>
    <row r="2239" spans="28:28" x14ac:dyDescent="0.2">
      <c r="AB2239" s="17" t="s">
        <v>2493</v>
      </c>
    </row>
    <row r="2240" spans="28:28" x14ac:dyDescent="0.2">
      <c r="AB2240" s="17" t="s">
        <v>2494</v>
      </c>
    </row>
    <row r="2241" spans="28:28" x14ac:dyDescent="0.2">
      <c r="AB2241" s="17" t="s">
        <v>2495</v>
      </c>
    </row>
    <row r="2242" spans="28:28" x14ac:dyDescent="0.2">
      <c r="AB2242" s="17" t="s">
        <v>2496</v>
      </c>
    </row>
    <row r="2243" spans="28:28" x14ac:dyDescent="0.2">
      <c r="AB2243" s="17" t="s">
        <v>2497</v>
      </c>
    </row>
    <row r="2244" spans="28:28" x14ac:dyDescent="0.2">
      <c r="AB2244" s="17" t="s">
        <v>2498</v>
      </c>
    </row>
    <row r="2245" spans="28:28" x14ac:dyDescent="0.2">
      <c r="AB2245" s="17" t="s">
        <v>2499</v>
      </c>
    </row>
    <row r="2246" spans="28:28" x14ac:dyDescent="0.2">
      <c r="AB2246" s="17" t="s">
        <v>2500</v>
      </c>
    </row>
    <row r="2247" spans="28:28" x14ac:dyDescent="0.2">
      <c r="AB2247" s="17" t="s">
        <v>2501</v>
      </c>
    </row>
    <row r="2248" spans="28:28" x14ac:dyDescent="0.2">
      <c r="AB2248" s="17" t="s">
        <v>2502</v>
      </c>
    </row>
    <row r="2249" spans="28:28" x14ac:dyDescent="0.2">
      <c r="AB2249" s="17" t="s">
        <v>2503</v>
      </c>
    </row>
    <row r="2250" spans="28:28" x14ac:dyDescent="0.2">
      <c r="AB2250" s="17" t="s">
        <v>2504</v>
      </c>
    </row>
    <row r="2251" spans="28:28" x14ac:dyDescent="0.2">
      <c r="AB2251" s="17" t="s">
        <v>2505</v>
      </c>
    </row>
    <row r="2252" spans="28:28" x14ac:dyDescent="0.2">
      <c r="AB2252" s="17" t="s">
        <v>2506</v>
      </c>
    </row>
    <row r="2253" spans="28:28" x14ac:dyDescent="0.2">
      <c r="AB2253" s="17" t="s">
        <v>2507</v>
      </c>
    </row>
    <row r="2254" spans="28:28" x14ac:dyDescent="0.2">
      <c r="AB2254" s="17" t="s">
        <v>2508</v>
      </c>
    </row>
    <row r="2255" spans="28:28" x14ac:dyDescent="0.2">
      <c r="AB2255" s="17" t="s">
        <v>2509</v>
      </c>
    </row>
    <row r="2256" spans="28:28" x14ac:dyDescent="0.2">
      <c r="AB2256" s="17" t="s">
        <v>2510</v>
      </c>
    </row>
    <row r="2257" spans="28:28" x14ac:dyDescent="0.2">
      <c r="AB2257" s="17" t="s">
        <v>2511</v>
      </c>
    </row>
    <row r="2258" spans="28:28" x14ac:dyDescent="0.2">
      <c r="AB2258" s="17" t="s">
        <v>2512</v>
      </c>
    </row>
    <row r="2259" spans="28:28" x14ac:dyDescent="0.2">
      <c r="AB2259" s="17" t="s">
        <v>2513</v>
      </c>
    </row>
    <row r="2260" spans="28:28" x14ac:dyDescent="0.2">
      <c r="AB2260" s="17" t="s">
        <v>2514</v>
      </c>
    </row>
    <row r="2261" spans="28:28" x14ac:dyDescent="0.2">
      <c r="AB2261" s="17" t="s">
        <v>2515</v>
      </c>
    </row>
    <row r="2262" spans="28:28" x14ac:dyDescent="0.2">
      <c r="AB2262" s="17" t="s">
        <v>2516</v>
      </c>
    </row>
    <row r="2263" spans="28:28" x14ac:dyDescent="0.2">
      <c r="AB2263" s="17" t="s">
        <v>2517</v>
      </c>
    </row>
    <row r="2264" spans="28:28" x14ac:dyDescent="0.2">
      <c r="AB2264" s="17" t="s">
        <v>2518</v>
      </c>
    </row>
    <row r="2265" spans="28:28" x14ac:dyDescent="0.2">
      <c r="AB2265" s="17" t="s">
        <v>2519</v>
      </c>
    </row>
    <row r="2266" spans="28:28" x14ac:dyDescent="0.2">
      <c r="AB2266" s="17" t="s">
        <v>2520</v>
      </c>
    </row>
    <row r="2267" spans="28:28" x14ac:dyDescent="0.2">
      <c r="AB2267" s="17" t="s">
        <v>2521</v>
      </c>
    </row>
    <row r="2268" spans="28:28" x14ac:dyDescent="0.2">
      <c r="AB2268" s="17" t="s">
        <v>2522</v>
      </c>
    </row>
    <row r="2269" spans="28:28" x14ac:dyDescent="0.2">
      <c r="AB2269" s="17" t="s">
        <v>2523</v>
      </c>
    </row>
    <row r="2270" spans="28:28" x14ac:dyDescent="0.2">
      <c r="AB2270" s="17" t="s">
        <v>2524</v>
      </c>
    </row>
    <row r="2271" spans="28:28" x14ac:dyDescent="0.2">
      <c r="AB2271" s="17" t="s">
        <v>2525</v>
      </c>
    </row>
    <row r="2272" spans="28:28" x14ac:dyDescent="0.2">
      <c r="AB2272" s="17" t="s">
        <v>2526</v>
      </c>
    </row>
    <row r="2273" spans="28:28" x14ac:dyDescent="0.2">
      <c r="AB2273" s="17" t="s">
        <v>2527</v>
      </c>
    </row>
    <row r="2274" spans="28:28" x14ac:dyDescent="0.2">
      <c r="AB2274" s="17" t="s">
        <v>2528</v>
      </c>
    </row>
    <row r="2275" spans="28:28" x14ac:dyDescent="0.2">
      <c r="AB2275" s="17" t="s">
        <v>2529</v>
      </c>
    </row>
    <row r="2276" spans="28:28" x14ac:dyDescent="0.2">
      <c r="AB2276" s="17" t="s">
        <v>2530</v>
      </c>
    </row>
    <row r="2277" spans="28:28" x14ac:dyDescent="0.2">
      <c r="AB2277" s="17" t="s">
        <v>2531</v>
      </c>
    </row>
    <row r="2278" spans="28:28" x14ac:dyDescent="0.2">
      <c r="AB2278" s="17" t="s">
        <v>2532</v>
      </c>
    </row>
    <row r="2279" spans="28:28" x14ac:dyDescent="0.2">
      <c r="AB2279" s="17" t="s">
        <v>2533</v>
      </c>
    </row>
    <row r="2280" spans="28:28" x14ac:dyDescent="0.2">
      <c r="AB2280" s="17" t="s">
        <v>2534</v>
      </c>
    </row>
    <row r="2281" spans="28:28" x14ac:dyDescent="0.2">
      <c r="AB2281" s="17" t="s">
        <v>2535</v>
      </c>
    </row>
    <row r="2282" spans="28:28" x14ac:dyDescent="0.2">
      <c r="AB2282" s="17" t="s">
        <v>2536</v>
      </c>
    </row>
    <row r="2283" spans="28:28" x14ac:dyDescent="0.2">
      <c r="AB2283" s="17" t="s">
        <v>2537</v>
      </c>
    </row>
    <row r="2284" spans="28:28" x14ac:dyDescent="0.2">
      <c r="AB2284" s="17" t="s">
        <v>2538</v>
      </c>
    </row>
    <row r="2285" spans="28:28" x14ac:dyDescent="0.2">
      <c r="AB2285" s="17" t="s">
        <v>2539</v>
      </c>
    </row>
    <row r="2286" spans="28:28" x14ac:dyDescent="0.2">
      <c r="AB2286" s="17" t="s">
        <v>2540</v>
      </c>
    </row>
    <row r="2287" spans="28:28" x14ac:dyDescent="0.2">
      <c r="AB2287" s="17" t="s">
        <v>2541</v>
      </c>
    </row>
    <row r="2288" spans="28:28" x14ac:dyDescent="0.2">
      <c r="AB2288" s="17" t="s">
        <v>2542</v>
      </c>
    </row>
    <row r="2289" spans="28:28" x14ac:dyDescent="0.2">
      <c r="AB2289" s="17" t="s">
        <v>2543</v>
      </c>
    </row>
    <row r="2290" spans="28:28" x14ac:dyDescent="0.2">
      <c r="AB2290" s="17" t="s">
        <v>2544</v>
      </c>
    </row>
    <row r="2291" spans="28:28" x14ac:dyDescent="0.2">
      <c r="AB2291" s="17" t="s">
        <v>2545</v>
      </c>
    </row>
    <row r="2292" spans="28:28" x14ac:dyDescent="0.2">
      <c r="AB2292" s="17" t="s">
        <v>2546</v>
      </c>
    </row>
    <row r="2293" spans="28:28" x14ac:dyDescent="0.2">
      <c r="AB2293" s="17" t="s">
        <v>2547</v>
      </c>
    </row>
    <row r="2294" spans="28:28" x14ac:dyDescent="0.2">
      <c r="AB2294" s="17" t="s">
        <v>2548</v>
      </c>
    </row>
    <row r="2295" spans="28:28" x14ac:dyDescent="0.2">
      <c r="AB2295" s="17" t="s">
        <v>2549</v>
      </c>
    </row>
    <row r="2296" spans="28:28" x14ac:dyDescent="0.2">
      <c r="AB2296" s="17" t="s">
        <v>2550</v>
      </c>
    </row>
    <row r="2297" spans="28:28" x14ac:dyDescent="0.2">
      <c r="AB2297" s="17" t="s">
        <v>2551</v>
      </c>
    </row>
    <row r="2298" spans="28:28" x14ac:dyDescent="0.2">
      <c r="AB2298" s="17" t="s">
        <v>2552</v>
      </c>
    </row>
    <row r="2299" spans="28:28" x14ac:dyDescent="0.2">
      <c r="AB2299" s="17" t="s">
        <v>2553</v>
      </c>
    </row>
    <row r="2300" spans="28:28" x14ac:dyDescent="0.2">
      <c r="AB2300" s="17" t="s">
        <v>2554</v>
      </c>
    </row>
    <row r="2301" spans="28:28" x14ac:dyDescent="0.2">
      <c r="AB2301" s="17" t="s">
        <v>2555</v>
      </c>
    </row>
    <row r="2302" spans="28:28" x14ac:dyDescent="0.2">
      <c r="AB2302" s="17" t="s">
        <v>2556</v>
      </c>
    </row>
    <row r="2303" spans="28:28" x14ac:dyDescent="0.2">
      <c r="AB2303" s="17" t="s">
        <v>2557</v>
      </c>
    </row>
    <row r="2304" spans="28:28" x14ac:dyDescent="0.2">
      <c r="AB2304" s="17" t="s">
        <v>2558</v>
      </c>
    </row>
    <row r="2305" spans="28:28" x14ac:dyDescent="0.2">
      <c r="AB2305" s="17" t="s">
        <v>2559</v>
      </c>
    </row>
    <row r="2306" spans="28:28" x14ac:dyDescent="0.2">
      <c r="AB2306" s="17" t="s">
        <v>2560</v>
      </c>
    </row>
    <row r="2307" spans="28:28" x14ac:dyDescent="0.2">
      <c r="AB2307" s="17" t="s">
        <v>2561</v>
      </c>
    </row>
    <row r="2308" spans="28:28" x14ac:dyDescent="0.2">
      <c r="AB2308" s="17" t="s">
        <v>2562</v>
      </c>
    </row>
    <row r="2309" spans="28:28" x14ac:dyDescent="0.2">
      <c r="AB2309" s="17" t="s">
        <v>2563</v>
      </c>
    </row>
    <row r="2310" spans="28:28" x14ac:dyDescent="0.2">
      <c r="AB2310" s="17" t="s">
        <v>2564</v>
      </c>
    </row>
    <row r="2311" spans="28:28" x14ac:dyDescent="0.2">
      <c r="AB2311" s="17" t="s">
        <v>2565</v>
      </c>
    </row>
    <row r="2312" spans="28:28" x14ac:dyDescent="0.2">
      <c r="AB2312" s="17" t="s">
        <v>2566</v>
      </c>
    </row>
    <row r="2313" spans="28:28" x14ac:dyDescent="0.2">
      <c r="AB2313" s="17" t="s">
        <v>2567</v>
      </c>
    </row>
    <row r="2314" spans="28:28" x14ac:dyDescent="0.2">
      <c r="AB2314" s="17" t="s">
        <v>2568</v>
      </c>
    </row>
    <row r="2315" spans="28:28" x14ac:dyDescent="0.2">
      <c r="AB2315" s="17" t="s">
        <v>2569</v>
      </c>
    </row>
    <row r="2316" spans="28:28" x14ac:dyDescent="0.2">
      <c r="AB2316" s="17" t="s">
        <v>2570</v>
      </c>
    </row>
    <row r="2317" spans="28:28" x14ac:dyDescent="0.2">
      <c r="AB2317" s="17" t="s">
        <v>2571</v>
      </c>
    </row>
    <row r="2318" spans="28:28" x14ac:dyDescent="0.2">
      <c r="AB2318" s="17" t="s">
        <v>2572</v>
      </c>
    </row>
    <row r="2319" spans="28:28" x14ac:dyDescent="0.2">
      <c r="AB2319" s="17" t="s">
        <v>2573</v>
      </c>
    </row>
    <row r="2320" spans="28:28" x14ac:dyDescent="0.2">
      <c r="AB2320" s="17" t="s">
        <v>2574</v>
      </c>
    </row>
    <row r="2321" spans="28:28" x14ac:dyDescent="0.2">
      <c r="AB2321" s="17" t="s">
        <v>2575</v>
      </c>
    </row>
    <row r="2322" spans="28:28" x14ac:dyDescent="0.2">
      <c r="AB2322" s="17" t="s">
        <v>2576</v>
      </c>
    </row>
    <row r="2323" spans="28:28" x14ac:dyDescent="0.2">
      <c r="AB2323" s="17" t="s">
        <v>2577</v>
      </c>
    </row>
    <row r="2324" spans="28:28" x14ac:dyDescent="0.2">
      <c r="AB2324" s="17" t="s">
        <v>2578</v>
      </c>
    </row>
    <row r="2325" spans="28:28" x14ac:dyDescent="0.2">
      <c r="AB2325" s="17" t="s">
        <v>2579</v>
      </c>
    </row>
    <row r="2326" spans="28:28" x14ac:dyDescent="0.2">
      <c r="AB2326" s="17" t="s">
        <v>2580</v>
      </c>
    </row>
    <row r="2327" spans="28:28" x14ac:dyDescent="0.2">
      <c r="AB2327" s="17" t="s">
        <v>2581</v>
      </c>
    </row>
    <row r="2328" spans="28:28" x14ac:dyDescent="0.2">
      <c r="AB2328" s="17" t="s">
        <v>2582</v>
      </c>
    </row>
    <row r="2329" spans="28:28" x14ac:dyDescent="0.2">
      <c r="AB2329" s="17" t="s">
        <v>2583</v>
      </c>
    </row>
    <row r="2330" spans="28:28" x14ac:dyDescent="0.2">
      <c r="AB2330" s="17" t="s">
        <v>2584</v>
      </c>
    </row>
    <row r="2331" spans="28:28" x14ac:dyDescent="0.2">
      <c r="AB2331" s="17" t="s">
        <v>2585</v>
      </c>
    </row>
    <row r="2332" spans="28:28" x14ac:dyDescent="0.2">
      <c r="AB2332" s="17" t="s">
        <v>2586</v>
      </c>
    </row>
    <row r="2333" spans="28:28" x14ac:dyDescent="0.2">
      <c r="AB2333" s="17" t="s">
        <v>2587</v>
      </c>
    </row>
    <row r="2334" spans="28:28" x14ac:dyDescent="0.2">
      <c r="AB2334" s="17" t="s">
        <v>2588</v>
      </c>
    </row>
    <row r="2335" spans="28:28" x14ac:dyDescent="0.2">
      <c r="AB2335" s="17" t="s">
        <v>2589</v>
      </c>
    </row>
    <row r="2336" spans="28:28" x14ac:dyDescent="0.2">
      <c r="AB2336" s="17" t="s">
        <v>2590</v>
      </c>
    </row>
    <row r="2337" spans="28:28" x14ac:dyDescent="0.2">
      <c r="AB2337" s="17" t="s">
        <v>2591</v>
      </c>
    </row>
    <row r="2338" spans="28:28" x14ac:dyDescent="0.2">
      <c r="AB2338" s="17" t="s">
        <v>2592</v>
      </c>
    </row>
    <row r="2339" spans="28:28" x14ac:dyDescent="0.2">
      <c r="AB2339" s="17" t="s">
        <v>2593</v>
      </c>
    </row>
    <row r="2340" spans="28:28" x14ac:dyDescent="0.2">
      <c r="AB2340" s="17" t="s">
        <v>2594</v>
      </c>
    </row>
    <row r="2341" spans="28:28" x14ac:dyDescent="0.2">
      <c r="AB2341" s="17" t="s">
        <v>2595</v>
      </c>
    </row>
    <row r="2342" spans="28:28" x14ac:dyDescent="0.2">
      <c r="AB2342" s="17" t="s">
        <v>2596</v>
      </c>
    </row>
    <row r="2343" spans="28:28" x14ac:dyDescent="0.2">
      <c r="AB2343" s="17" t="s">
        <v>2597</v>
      </c>
    </row>
    <row r="2344" spans="28:28" x14ac:dyDescent="0.2">
      <c r="AB2344" s="17" t="s">
        <v>2598</v>
      </c>
    </row>
    <row r="2345" spans="28:28" x14ac:dyDescent="0.2">
      <c r="AB2345" s="17" t="s">
        <v>2599</v>
      </c>
    </row>
    <row r="2346" spans="28:28" x14ac:dyDescent="0.2">
      <c r="AB2346" s="17" t="s">
        <v>2600</v>
      </c>
    </row>
    <row r="2347" spans="28:28" x14ac:dyDescent="0.2">
      <c r="AB2347" s="17" t="s">
        <v>2601</v>
      </c>
    </row>
    <row r="2348" spans="28:28" x14ac:dyDescent="0.2">
      <c r="AB2348" s="17" t="s">
        <v>2602</v>
      </c>
    </row>
    <row r="2349" spans="28:28" x14ac:dyDescent="0.2">
      <c r="AB2349" s="17" t="s">
        <v>2603</v>
      </c>
    </row>
    <row r="2350" spans="28:28" x14ac:dyDescent="0.2">
      <c r="AB2350" s="17" t="s">
        <v>2604</v>
      </c>
    </row>
    <row r="2351" spans="28:28" x14ac:dyDescent="0.2">
      <c r="AB2351" s="17" t="s">
        <v>2605</v>
      </c>
    </row>
    <row r="2352" spans="28:28" x14ac:dyDescent="0.2">
      <c r="AB2352" s="17" t="s">
        <v>2606</v>
      </c>
    </row>
    <row r="2353" spans="28:28" x14ac:dyDescent="0.2">
      <c r="AB2353" s="17" t="s">
        <v>2607</v>
      </c>
    </row>
    <row r="2354" spans="28:28" x14ac:dyDescent="0.2">
      <c r="AB2354" s="17" t="s">
        <v>2608</v>
      </c>
    </row>
    <row r="2355" spans="28:28" x14ac:dyDescent="0.2">
      <c r="AB2355" s="17" t="s">
        <v>2609</v>
      </c>
    </row>
    <row r="2356" spans="28:28" x14ac:dyDescent="0.2">
      <c r="AB2356" s="17" t="s">
        <v>2610</v>
      </c>
    </row>
    <row r="2357" spans="28:28" x14ac:dyDescent="0.2">
      <c r="AB2357" s="17" t="s">
        <v>2611</v>
      </c>
    </row>
    <row r="2358" spans="28:28" x14ac:dyDescent="0.2">
      <c r="AB2358" s="17" t="s">
        <v>2612</v>
      </c>
    </row>
    <row r="2359" spans="28:28" x14ac:dyDescent="0.2">
      <c r="AB2359" s="17" t="s">
        <v>2613</v>
      </c>
    </row>
    <row r="2360" spans="28:28" x14ac:dyDescent="0.2">
      <c r="AB2360" s="17" t="s">
        <v>2614</v>
      </c>
    </row>
    <row r="2361" spans="28:28" x14ac:dyDescent="0.2">
      <c r="AB2361" s="17" t="s">
        <v>2615</v>
      </c>
    </row>
    <row r="2362" spans="28:28" x14ac:dyDescent="0.2">
      <c r="AB2362" s="17" t="s">
        <v>2616</v>
      </c>
    </row>
    <row r="2363" spans="28:28" x14ac:dyDescent="0.2">
      <c r="AB2363" s="17" t="s">
        <v>2617</v>
      </c>
    </row>
    <row r="2364" spans="28:28" x14ac:dyDescent="0.2">
      <c r="AB2364" s="17" t="s">
        <v>2618</v>
      </c>
    </row>
    <row r="2365" spans="28:28" x14ac:dyDescent="0.2">
      <c r="AB2365" s="17" t="s">
        <v>2619</v>
      </c>
    </row>
    <row r="2366" spans="28:28" x14ac:dyDescent="0.2">
      <c r="AB2366" s="17" t="s">
        <v>2620</v>
      </c>
    </row>
    <row r="2367" spans="28:28" x14ac:dyDescent="0.2">
      <c r="AB2367" s="17" t="s">
        <v>2621</v>
      </c>
    </row>
    <row r="2368" spans="28:28" x14ac:dyDescent="0.2">
      <c r="AB2368" s="17" t="s">
        <v>2622</v>
      </c>
    </row>
    <row r="2369" spans="28:28" x14ac:dyDescent="0.2">
      <c r="AB2369" s="17" t="s">
        <v>2623</v>
      </c>
    </row>
    <row r="2370" spans="28:28" x14ac:dyDescent="0.2">
      <c r="AB2370" s="17" t="s">
        <v>2624</v>
      </c>
    </row>
    <row r="2371" spans="28:28" x14ac:dyDescent="0.2">
      <c r="AB2371" s="17" t="s">
        <v>2625</v>
      </c>
    </row>
    <row r="2372" spans="28:28" x14ac:dyDescent="0.2">
      <c r="AB2372" s="17" t="s">
        <v>2626</v>
      </c>
    </row>
    <row r="2373" spans="28:28" x14ac:dyDescent="0.2">
      <c r="AB2373" s="17" t="s">
        <v>2627</v>
      </c>
    </row>
    <row r="2374" spans="28:28" x14ac:dyDescent="0.2">
      <c r="AB2374" s="17" t="s">
        <v>2628</v>
      </c>
    </row>
    <row r="2375" spans="28:28" x14ac:dyDescent="0.2">
      <c r="AB2375" s="17" t="s">
        <v>2629</v>
      </c>
    </row>
    <row r="2376" spans="28:28" x14ac:dyDescent="0.2">
      <c r="AB2376" s="17" t="s">
        <v>2630</v>
      </c>
    </row>
    <row r="2377" spans="28:28" x14ac:dyDescent="0.2">
      <c r="AB2377" s="17" t="s">
        <v>2631</v>
      </c>
    </row>
    <row r="2378" spans="28:28" x14ac:dyDescent="0.2">
      <c r="AB2378" s="17" t="s">
        <v>2632</v>
      </c>
    </row>
    <row r="2379" spans="28:28" x14ac:dyDescent="0.2">
      <c r="AB2379" s="17" t="s">
        <v>2633</v>
      </c>
    </row>
    <row r="2380" spans="28:28" x14ac:dyDescent="0.2">
      <c r="AB2380" s="17" t="s">
        <v>2634</v>
      </c>
    </row>
    <row r="2381" spans="28:28" x14ac:dyDescent="0.2">
      <c r="AB2381" s="17" t="s">
        <v>2635</v>
      </c>
    </row>
    <row r="2382" spans="28:28" x14ac:dyDescent="0.2">
      <c r="AB2382" s="17" t="s">
        <v>2636</v>
      </c>
    </row>
    <row r="2383" spans="28:28" x14ac:dyDescent="0.2">
      <c r="AB2383" s="17" t="s">
        <v>2637</v>
      </c>
    </row>
    <row r="2384" spans="28:28" x14ac:dyDescent="0.2">
      <c r="AB2384" s="17" t="s">
        <v>2638</v>
      </c>
    </row>
    <row r="2385" spans="28:28" x14ac:dyDescent="0.2">
      <c r="AB2385" s="17" t="s">
        <v>2639</v>
      </c>
    </row>
    <row r="2386" spans="28:28" x14ac:dyDescent="0.2">
      <c r="AB2386" s="17" t="s">
        <v>2640</v>
      </c>
    </row>
    <row r="2387" spans="28:28" x14ac:dyDescent="0.2">
      <c r="AB2387" s="17" t="s">
        <v>2641</v>
      </c>
    </row>
    <row r="2388" spans="28:28" x14ac:dyDescent="0.2">
      <c r="AB2388" s="17" t="s">
        <v>2642</v>
      </c>
    </row>
    <row r="2389" spans="28:28" x14ac:dyDescent="0.2">
      <c r="AB2389" s="17" t="s">
        <v>2643</v>
      </c>
    </row>
    <row r="2390" spans="28:28" x14ac:dyDescent="0.2">
      <c r="AB2390" s="17" t="s">
        <v>2644</v>
      </c>
    </row>
    <row r="2391" spans="28:28" x14ac:dyDescent="0.2">
      <c r="AB2391" s="17" t="s">
        <v>2645</v>
      </c>
    </row>
    <row r="2392" spans="28:28" x14ac:dyDescent="0.2">
      <c r="AB2392" s="17" t="s">
        <v>2646</v>
      </c>
    </row>
    <row r="2393" spans="28:28" x14ac:dyDescent="0.2">
      <c r="AB2393" s="17" t="s">
        <v>2647</v>
      </c>
    </row>
    <row r="2394" spans="28:28" x14ac:dyDescent="0.2">
      <c r="AB2394" s="17" t="s">
        <v>2648</v>
      </c>
    </row>
    <row r="2395" spans="28:28" x14ac:dyDescent="0.2">
      <c r="AB2395" s="17" t="s">
        <v>2649</v>
      </c>
    </row>
    <row r="2396" spans="28:28" x14ac:dyDescent="0.2">
      <c r="AB2396" s="17" t="s">
        <v>2650</v>
      </c>
    </row>
    <row r="2397" spans="28:28" x14ac:dyDescent="0.2">
      <c r="AB2397" s="17" t="s">
        <v>2651</v>
      </c>
    </row>
    <row r="2398" spans="28:28" x14ac:dyDescent="0.2">
      <c r="AB2398" s="17" t="s">
        <v>2652</v>
      </c>
    </row>
    <row r="2399" spans="28:28" x14ac:dyDescent="0.2">
      <c r="AB2399" s="17" t="s">
        <v>2653</v>
      </c>
    </row>
    <row r="2400" spans="28:28" x14ac:dyDescent="0.2">
      <c r="AB2400" s="17" t="s">
        <v>2654</v>
      </c>
    </row>
    <row r="2401" spans="28:28" x14ac:dyDescent="0.2">
      <c r="AB2401" s="17" t="s">
        <v>2655</v>
      </c>
    </row>
    <row r="2402" spans="28:28" x14ac:dyDescent="0.2">
      <c r="AB2402" s="17" t="s">
        <v>2656</v>
      </c>
    </row>
    <row r="2403" spans="28:28" x14ac:dyDescent="0.2">
      <c r="AB2403" s="17" t="s">
        <v>2657</v>
      </c>
    </row>
    <row r="2404" spans="28:28" x14ac:dyDescent="0.2">
      <c r="AB2404" s="17" t="s">
        <v>2658</v>
      </c>
    </row>
    <row r="2405" spans="28:28" x14ac:dyDescent="0.2">
      <c r="AB2405" s="17" t="s">
        <v>2659</v>
      </c>
    </row>
    <row r="2406" spans="28:28" x14ac:dyDescent="0.2">
      <c r="AB2406" s="17" t="s">
        <v>2660</v>
      </c>
    </row>
    <row r="2407" spans="28:28" x14ac:dyDescent="0.2">
      <c r="AB2407" s="17" t="s">
        <v>2661</v>
      </c>
    </row>
    <row r="2408" spans="28:28" x14ac:dyDescent="0.2">
      <c r="AB2408" s="17" t="s">
        <v>2662</v>
      </c>
    </row>
    <row r="2409" spans="28:28" x14ac:dyDescent="0.2">
      <c r="AB2409" s="17" t="s">
        <v>2663</v>
      </c>
    </row>
    <row r="2410" spans="28:28" x14ac:dyDescent="0.2">
      <c r="AB2410" s="17" t="s">
        <v>2664</v>
      </c>
    </row>
    <row r="2411" spans="28:28" x14ac:dyDescent="0.2">
      <c r="AB2411" s="17" t="s">
        <v>2665</v>
      </c>
    </row>
    <row r="2412" spans="28:28" x14ac:dyDescent="0.2">
      <c r="AB2412" s="17" t="s">
        <v>2666</v>
      </c>
    </row>
    <row r="2413" spans="28:28" x14ac:dyDescent="0.2">
      <c r="AB2413" s="17" t="s">
        <v>2667</v>
      </c>
    </row>
    <row r="2414" spans="28:28" x14ac:dyDescent="0.2">
      <c r="AB2414" s="17" t="s">
        <v>2668</v>
      </c>
    </row>
    <row r="2415" spans="28:28" x14ac:dyDescent="0.2">
      <c r="AB2415" s="17" t="s">
        <v>2669</v>
      </c>
    </row>
    <row r="2416" spans="28:28" x14ac:dyDescent="0.2">
      <c r="AB2416" s="17" t="s">
        <v>2670</v>
      </c>
    </row>
    <row r="2417" spans="28:28" x14ac:dyDescent="0.2">
      <c r="AB2417" s="17" t="s">
        <v>2671</v>
      </c>
    </row>
    <row r="2418" spans="28:28" x14ac:dyDescent="0.2">
      <c r="AB2418" s="17" t="s">
        <v>2672</v>
      </c>
    </row>
    <row r="2419" spans="28:28" x14ac:dyDescent="0.2">
      <c r="AB2419" s="17" t="s">
        <v>2673</v>
      </c>
    </row>
    <row r="2420" spans="28:28" x14ac:dyDescent="0.2">
      <c r="AB2420" s="17" t="s">
        <v>2674</v>
      </c>
    </row>
    <row r="2421" spans="28:28" x14ac:dyDescent="0.2">
      <c r="AB2421" s="17" t="s">
        <v>2675</v>
      </c>
    </row>
    <row r="2422" spans="28:28" x14ac:dyDescent="0.2">
      <c r="AB2422" s="17" t="s">
        <v>2676</v>
      </c>
    </row>
    <row r="2423" spans="28:28" x14ac:dyDescent="0.2">
      <c r="AB2423" s="17" t="s">
        <v>2677</v>
      </c>
    </row>
    <row r="2424" spans="28:28" x14ac:dyDescent="0.2">
      <c r="AB2424" s="17" t="s">
        <v>2678</v>
      </c>
    </row>
    <row r="2425" spans="28:28" x14ac:dyDescent="0.2">
      <c r="AB2425" s="17" t="s">
        <v>2679</v>
      </c>
    </row>
    <row r="2426" spans="28:28" x14ac:dyDescent="0.2">
      <c r="AB2426" s="17" t="s">
        <v>2680</v>
      </c>
    </row>
    <row r="2427" spans="28:28" x14ac:dyDescent="0.2">
      <c r="AB2427" s="17" t="s">
        <v>2681</v>
      </c>
    </row>
    <row r="2428" spans="28:28" x14ac:dyDescent="0.2">
      <c r="AB2428" s="17" t="s">
        <v>2682</v>
      </c>
    </row>
    <row r="2429" spans="28:28" x14ac:dyDescent="0.2">
      <c r="AB2429" s="17" t="s">
        <v>2683</v>
      </c>
    </row>
    <row r="2430" spans="28:28" x14ac:dyDescent="0.2">
      <c r="AB2430" s="17" t="s">
        <v>2684</v>
      </c>
    </row>
    <row r="2431" spans="28:28" x14ac:dyDescent="0.2">
      <c r="AB2431" s="17" t="s">
        <v>2685</v>
      </c>
    </row>
    <row r="2432" spans="28:28" x14ac:dyDescent="0.2">
      <c r="AB2432" s="17" t="s">
        <v>2686</v>
      </c>
    </row>
    <row r="2433" spans="28:28" x14ac:dyDescent="0.2">
      <c r="AB2433" s="17" t="s">
        <v>2687</v>
      </c>
    </row>
    <row r="2434" spans="28:28" x14ac:dyDescent="0.2">
      <c r="AB2434" s="17" t="s">
        <v>2688</v>
      </c>
    </row>
    <row r="2435" spans="28:28" x14ac:dyDescent="0.2">
      <c r="AB2435" s="17" t="s">
        <v>2689</v>
      </c>
    </row>
    <row r="2436" spans="28:28" x14ac:dyDescent="0.2">
      <c r="AB2436" s="17" t="s">
        <v>2690</v>
      </c>
    </row>
    <row r="2437" spans="28:28" x14ac:dyDescent="0.2">
      <c r="AB2437" s="17" t="s">
        <v>2691</v>
      </c>
    </row>
    <row r="2438" spans="28:28" x14ac:dyDescent="0.2">
      <c r="AB2438" s="17" t="s">
        <v>2692</v>
      </c>
    </row>
    <row r="2439" spans="28:28" x14ac:dyDescent="0.2">
      <c r="AB2439" s="17" t="s">
        <v>2693</v>
      </c>
    </row>
    <row r="2440" spans="28:28" x14ac:dyDescent="0.2">
      <c r="AB2440" s="17" t="s">
        <v>2694</v>
      </c>
    </row>
    <row r="2441" spans="28:28" x14ac:dyDescent="0.2">
      <c r="AB2441" s="17" t="s">
        <v>2695</v>
      </c>
    </row>
    <row r="2442" spans="28:28" x14ac:dyDescent="0.2">
      <c r="AB2442" s="17" t="s">
        <v>2696</v>
      </c>
    </row>
    <row r="2443" spans="28:28" x14ac:dyDescent="0.2">
      <c r="AB2443" s="17" t="s">
        <v>2697</v>
      </c>
    </row>
    <row r="2444" spans="28:28" x14ac:dyDescent="0.2">
      <c r="AB2444" s="17" t="s">
        <v>2698</v>
      </c>
    </row>
    <row r="2445" spans="28:28" x14ac:dyDescent="0.2">
      <c r="AB2445" s="17" t="s">
        <v>2699</v>
      </c>
    </row>
    <row r="2446" spans="28:28" x14ac:dyDescent="0.2">
      <c r="AB2446" s="17" t="s">
        <v>2700</v>
      </c>
    </row>
    <row r="2447" spans="28:28" x14ac:dyDescent="0.2">
      <c r="AB2447" s="17" t="s">
        <v>2701</v>
      </c>
    </row>
    <row r="2448" spans="28:28" x14ac:dyDescent="0.2">
      <c r="AB2448" s="17" t="s">
        <v>2702</v>
      </c>
    </row>
    <row r="2449" spans="28:28" x14ac:dyDescent="0.2">
      <c r="AB2449" s="17" t="s">
        <v>2703</v>
      </c>
    </row>
    <row r="2450" spans="28:28" x14ac:dyDescent="0.2">
      <c r="AB2450" s="17" t="s">
        <v>2704</v>
      </c>
    </row>
    <row r="2451" spans="28:28" x14ac:dyDescent="0.2">
      <c r="AB2451" s="17" t="s">
        <v>2705</v>
      </c>
    </row>
    <row r="2452" spans="28:28" x14ac:dyDescent="0.2">
      <c r="AB2452" s="17" t="s">
        <v>2706</v>
      </c>
    </row>
    <row r="2453" spans="28:28" x14ac:dyDescent="0.2">
      <c r="AB2453" s="17" t="s">
        <v>2707</v>
      </c>
    </row>
    <row r="2454" spans="28:28" x14ac:dyDescent="0.2">
      <c r="AB2454" s="17" t="s">
        <v>2708</v>
      </c>
    </row>
    <row r="2455" spans="28:28" x14ac:dyDescent="0.2">
      <c r="AB2455" s="17" t="s">
        <v>2709</v>
      </c>
    </row>
    <row r="2456" spans="28:28" x14ac:dyDescent="0.2">
      <c r="AB2456" s="17" t="s">
        <v>2710</v>
      </c>
    </row>
    <row r="2457" spans="28:28" x14ac:dyDescent="0.2">
      <c r="AB2457" s="17" t="s">
        <v>2711</v>
      </c>
    </row>
    <row r="2458" spans="28:28" x14ac:dyDescent="0.2">
      <c r="AB2458" s="17" t="s">
        <v>2712</v>
      </c>
    </row>
    <row r="2459" spans="28:28" x14ac:dyDescent="0.2">
      <c r="AB2459" s="17" t="s">
        <v>2713</v>
      </c>
    </row>
    <row r="2460" spans="28:28" x14ac:dyDescent="0.2">
      <c r="AB2460" s="17" t="s">
        <v>2714</v>
      </c>
    </row>
    <row r="2461" spans="28:28" x14ac:dyDescent="0.2">
      <c r="AB2461" s="17" t="s">
        <v>2715</v>
      </c>
    </row>
    <row r="2462" spans="28:28" x14ac:dyDescent="0.2">
      <c r="AB2462" s="17" t="s">
        <v>2716</v>
      </c>
    </row>
    <row r="2463" spans="28:28" x14ac:dyDescent="0.2">
      <c r="AB2463" s="17" t="s">
        <v>2717</v>
      </c>
    </row>
    <row r="2464" spans="28:28" x14ac:dyDescent="0.2">
      <c r="AB2464" s="17" t="s">
        <v>2718</v>
      </c>
    </row>
    <row r="2465" spans="28:28" x14ac:dyDescent="0.2">
      <c r="AB2465" s="17" t="s">
        <v>2719</v>
      </c>
    </row>
    <row r="2466" spans="28:28" x14ac:dyDescent="0.2">
      <c r="AB2466" s="17" t="s">
        <v>2720</v>
      </c>
    </row>
    <row r="2467" spans="28:28" x14ac:dyDescent="0.2">
      <c r="AB2467" s="17" t="s">
        <v>2721</v>
      </c>
    </row>
    <row r="2468" spans="28:28" x14ac:dyDescent="0.2">
      <c r="AB2468" s="17" t="s">
        <v>2722</v>
      </c>
    </row>
    <row r="2469" spans="28:28" x14ac:dyDescent="0.2">
      <c r="AB2469" s="17" t="s">
        <v>2723</v>
      </c>
    </row>
    <row r="2470" spans="28:28" x14ac:dyDescent="0.2">
      <c r="AB2470" s="17" t="s">
        <v>2724</v>
      </c>
    </row>
    <row r="2471" spans="28:28" x14ac:dyDescent="0.2">
      <c r="AB2471" s="17" t="s">
        <v>2725</v>
      </c>
    </row>
    <row r="2472" spans="28:28" x14ac:dyDescent="0.2">
      <c r="AB2472" s="17" t="s">
        <v>2726</v>
      </c>
    </row>
    <row r="2473" spans="28:28" x14ac:dyDescent="0.2">
      <c r="AB2473" s="17" t="s">
        <v>2727</v>
      </c>
    </row>
    <row r="2474" spans="28:28" x14ac:dyDescent="0.2">
      <c r="AB2474" s="17" t="s">
        <v>2728</v>
      </c>
    </row>
    <row r="2475" spans="28:28" x14ac:dyDescent="0.2">
      <c r="AB2475" s="17" t="s">
        <v>2729</v>
      </c>
    </row>
    <row r="2476" spans="28:28" x14ac:dyDescent="0.2">
      <c r="AB2476" s="17" t="s">
        <v>2730</v>
      </c>
    </row>
    <row r="2477" spans="28:28" x14ac:dyDescent="0.2">
      <c r="AB2477" s="17" t="s">
        <v>2731</v>
      </c>
    </row>
    <row r="2478" spans="28:28" x14ac:dyDescent="0.2">
      <c r="AB2478" s="17" t="s">
        <v>2732</v>
      </c>
    </row>
    <row r="2479" spans="28:28" x14ac:dyDescent="0.2">
      <c r="AB2479" s="17" t="s">
        <v>2733</v>
      </c>
    </row>
    <row r="2480" spans="28:28" x14ac:dyDescent="0.2">
      <c r="AB2480" s="17" t="s">
        <v>2734</v>
      </c>
    </row>
    <row r="2481" spans="28:28" x14ac:dyDescent="0.2">
      <c r="AB2481" s="17" t="s">
        <v>2735</v>
      </c>
    </row>
    <row r="2482" spans="28:28" x14ac:dyDescent="0.2">
      <c r="AB2482" s="17" t="s">
        <v>2736</v>
      </c>
    </row>
    <row r="2483" spans="28:28" x14ac:dyDescent="0.2">
      <c r="AB2483" s="17" t="s">
        <v>2737</v>
      </c>
    </row>
    <row r="2484" spans="28:28" x14ac:dyDescent="0.2">
      <c r="AB2484" s="17" t="s">
        <v>2738</v>
      </c>
    </row>
    <row r="2485" spans="28:28" x14ac:dyDescent="0.2">
      <c r="AB2485" s="17" t="s">
        <v>2739</v>
      </c>
    </row>
    <row r="2486" spans="28:28" x14ac:dyDescent="0.2">
      <c r="AB2486" s="17" t="s">
        <v>2740</v>
      </c>
    </row>
    <row r="2487" spans="28:28" x14ac:dyDescent="0.2">
      <c r="AB2487" s="17" t="s">
        <v>2741</v>
      </c>
    </row>
    <row r="2488" spans="28:28" x14ac:dyDescent="0.2">
      <c r="AB2488" s="17" t="s">
        <v>2742</v>
      </c>
    </row>
    <row r="2489" spans="28:28" x14ac:dyDescent="0.2">
      <c r="AB2489" s="17" t="s">
        <v>2743</v>
      </c>
    </row>
    <row r="2490" spans="28:28" x14ac:dyDescent="0.2">
      <c r="AB2490" s="17" t="s">
        <v>2744</v>
      </c>
    </row>
    <row r="2491" spans="28:28" x14ac:dyDescent="0.2">
      <c r="AB2491" s="17" t="s">
        <v>2745</v>
      </c>
    </row>
    <row r="2492" spans="28:28" x14ac:dyDescent="0.2">
      <c r="AB2492" s="17" t="s">
        <v>2746</v>
      </c>
    </row>
    <row r="2493" spans="28:28" x14ac:dyDescent="0.2">
      <c r="AB2493" s="17" t="s">
        <v>2747</v>
      </c>
    </row>
    <row r="2494" spans="28:28" x14ac:dyDescent="0.2">
      <c r="AB2494" s="17" t="s">
        <v>2748</v>
      </c>
    </row>
    <row r="2495" spans="28:28" x14ac:dyDescent="0.2">
      <c r="AB2495" s="17" t="s">
        <v>2749</v>
      </c>
    </row>
    <row r="2496" spans="28:28" x14ac:dyDescent="0.2">
      <c r="AB2496" s="17" t="s">
        <v>2750</v>
      </c>
    </row>
    <row r="2497" spans="28:28" x14ac:dyDescent="0.2">
      <c r="AB2497" s="17" t="s">
        <v>2751</v>
      </c>
    </row>
    <row r="2498" spans="28:28" x14ac:dyDescent="0.2">
      <c r="AB2498" s="17" t="s">
        <v>2752</v>
      </c>
    </row>
    <row r="2499" spans="28:28" x14ac:dyDescent="0.2">
      <c r="AB2499" s="17" t="s">
        <v>2753</v>
      </c>
    </row>
    <row r="2500" spans="28:28" x14ac:dyDescent="0.2">
      <c r="AB2500" s="17" t="s">
        <v>2754</v>
      </c>
    </row>
    <row r="2501" spans="28:28" x14ac:dyDescent="0.2">
      <c r="AB2501" s="17" t="s">
        <v>2755</v>
      </c>
    </row>
    <row r="2502" spans="28:28" x14ac:dyDescent="0.2">
      <c r="AB2502" s="17" t="s">
        <v>2756</v>
      </c>
    </row>
    <row r="2503" spans="28:28" x14ac:dyDescent="0.2">
      <c r="AB2503" s="17" t="s">
        <v>2757</v>
      </c>
    </row>
    <row r="2504" spans="28:28" x14ac:dyDescent="0.2">
      <c r="AB2504" s="17" t="s">
        <v>2758</v>
      </c>
    </row>
    <row r="2505" spans="28:28" x14ac:dyDescent="0.2">
      <c r="AB2505" s="17" t="s">
        <v>2759</v>
      </c>
    </row>
    <row r="2506" spans="28:28" x14ac:dyDescent="0.2">
      <c r="AB2506" s="17" t="s">
        <v>2760</v>
      </c>
    </row>
    <row r="2507" spans="28:28" x14ac:dyDescent="0.2">
      <c r="AB2507" s="17" t="s">
        <v>2761</v>
      </c>
    </row>
    <row r="2508" spans="28:28" x14ac:dyDescent="0.2">
      <c r="AB2508" s="17" t="s">
        <v>2762</v>
      </c>
    </row>
    <row r="2509" spans="28:28" x14ac:dyDescent="0.2">
      <c r="AB2509" s="17" t="s">
        <v>2763</v>
      </c>
    </row>
    <row r="2510" spans="28:28" x14ac:dyDescent="0.2">
      <c r="AB2510" s="17" t="s">
        <v>2764</v>
      </c>
    </row>
    <row r="2511" spans="28:28" x14ac:dyDescent="0.2">
      <c r="AB2511" s="17" t="s">
        <v>2765</v>
      </c>
    </row>
    <row r="2512" spans="28:28" x14ac:dyDescent="0.2">
      <c r="AB2512" s="17" t="s">
        <v>2766</v>
      </c>
    </row>
    <row r="2513" spans="28:28" x14ac:dyDescent="0.2">
      <c r="AB2513" s="17" t="s">
        <v>2767</v>
      </c>
    </row>
    <row r="2514" spans="28:28" x14ac:dyDescent="0.2">
      <c r="AB2514" s="17" t="s">
        <v>2768</v>
      </c>
    </row>
    <row r="2515" spans="28:28" x14ac:dyDescent="0.2">
      <c r="AB2515" s="17" t="s">
        <v>2769</v>
      </c>
    </row>
    <row r="2516" spans="28:28" x14ac:dyDescent="0.2">
      <c r="AB2516" s="17" t="s">
        <v>2770</v>
      </c>
    </row>
    <row r="2517" spans="28:28" x14ac:dyDescent="0.2">
      <c r="AB2517" s="17" t="s">
        <v>2771</v>
      </c>
    </row>
    <row r="2518" spans="28:28" x14ac:dyDescent="0.2">
      <c r="AB2518" s="17" t="s">
        <v>2772</v>
      </c>
    </row>
    <row r="2519" spans="28:28" x14ac:dyDescent="0.2">
      <c r="AB2519" s="17" t="s">
        <v>2773</v>
      </c>
    </row>
    <row r="2520" spans="28:28" x14ac:dyDescent="0.2">
      <c r="AB2520" s="17" t="s">
        <v>2774</v>
      </c>
    </row>
    <row r="2521" spans="28:28" x14ac:dyDescent="0.2">
      <c r="AB2521" s="17" t="s">
        <v>2775</v>
      </c>
    </row>
    <row r="2522" spans="28:28" x14ac:dyDescent="0.2">
      <c r="AB2522" s="17" t="s">
        <v>2776</v>
      </c>
    </row>
    <row r="2523" spans="28:28" x14ac:dyDescent="0.2">
      <c r="AB2523" s="17" t="s">
        <v>2777</v>
      </c>
    </row>
    <row r="2524" spans="28:28" x14ac:dyDescent="0.2">
      <c r="AB2524" s="17" t="s">
        <v>2778</v>
      </c>
    </row>
    <row r="2525" spans="28:28" x14ac:dyDescent="0.2">
      <c r="AB2525" s="17" t="s">
        <v>2779</v>
      </c>
    </row>
    <row r="2526" spans="28:28" x14ac:dyDescent="0.2">
      <c r="AB2526" s="17" t="s">
        <v>2780</v>
      </c>
    </row>
    <row r="2527" spans="28:28" x14ac:dyDescent="0.2">
      <c r="AB2527" s="17" t="s">
        <v>2781</v>
      </c>
    </row>
    <row r="2528" spans="28:28" x14ac:dyDescent="0.2">
      <c r="AB2528" s="17" t="s">
        <v>2782</v>
      </c>
    </row>
    <row r="2529" spans="28:28" x14ac:dyDescent="0.2">
      <c r="AB2529" s="17" t="s">
        <v>2783</v>
      </c>
    </row>
    <row r="2530" spans="28:28" x14ac:dyDescent="0.2">
      <c r="AB2530" s="17" t="s">
        <v>2784</v>
      </c>
    </row>
    <row r="2531" spans="28:28" x14ac:dyDescent="0.2">
      <c r="AB2531" s="17" t="s">
        <v>2785</v>
      </c>
    </row>
    <row r="2532" spans="28:28" x14ac:dyDescent="0.2">
      <c r="AB2532" s="17" t="s">
        <v>2786</v>
      </c>
    </row>
    <row r="2533" spans="28:28" x14ac:dyDescent="0.2">
      <c r="AB2533" s="17" t="s">
        <v>2787</v>
      </c>
    </row>
    <row r="2534" spans="28:28" x14ac:dyDescent="0.2">
      <c r="AB2534" s="17" t="s">
        <v>2788</v>
      </c>
    </row>
    <row r="2535" spans="28:28" x14ac:dyDescent="0.2">
      <c r="AB2535" s="17" t="s">
        <v>2789</v>
      </c>
    </row>
    <row r="2536" spans="28:28" x14ac:dyDescent="0.2">
      <c r="AB2536" s="17" t="s">
        <v>2790</v>
      </c>
    </row>
    <row r="2537" spans="28:28" x14ac:dyDescent="0.2">
      <c r="AB2537" s="17" t="s">
        <v>2791</v>
      </c>
    </row>
    <row r="2538" spans="28:28" x14ac:dyDescent="0.2">
      <c r="AB2538" s="17" t="s">
        <v>2792</v>
      </c>
    </row>
    <row r="2539" spans="28:28" x14ac:dyDescent="0.2">
      <c r="AB2539" s="17" t="s">
        <v>2793</v>
      </c>
    </row>
    <row r="2540" spans="28:28" x14ac:dyDescent="0.2">
      <c r="AB2540" s="17" t="s">
        <v>2794</v>
      </c>
    </row>
    <row r="2541" spans="28:28" x14ac:dyDescent="0.2">
      <c r="AB2541" s="17" t="s">
        <v>2795</v>
      </c>
    </row>
    <row r="2542" spans="28:28" x14ac:dyDescent="0.2">
      <c r="AB2542" s="17" t="s">
        <v>2796</v>
      </c>
    </row>
    <row r="2543" spans="28:28" x14ac:dyDescent="0.2">
      <c r="AB2543" s="17" t="s">
        <v>2797</v>
      </c>
    </row>
    <row r="2544" spans="28:28" x14ac:dyDescent="0.2">
      <c r="AB2544" s="17" t="s">
        <v>2798</v>
      </c>
    </row>
    <row r="2545" spans="28:28" x14ac:dyDescent="0.2">
      <c r="AB2545" s="17" t="s">
        <v>2799</v>
      </c>
    </row>
    <row r="2546" spans="28:28" x14ac:dyDescent="0.2">
      <c r="AB2546" s="17" t="s">
        <v>2800</v>
      </c>
    </row>
    <row r="2547" spans="28:28" x14ac:dyDescent="0.2">
      <c r="AB2547" s="17" t="s">
        <v>2801</v>
      </c>
    </row>
    <row r="2548" spans="28:28" x14ac:dyDescent="0.2">
      <c r="AB2548" s="17" t="s">
        <v>2802</v>
      </c>
    </row>
    <row r="2549" spans="28:28" x14ac:dyDescent="0.2">
      <c r="AB2549" s="17" t="s">
        <v>2803</v>
      </c>
    </row>
    <row r="2550" spans="28:28" x14ac:dyDescent="0.2">
      <c r="AB2550" s="17" t="s">
        <v>2804</v>
      </c>
    </row>
    <row r="2551" spans="28:28" x14ac:dyDescent="0.2">
      <c r="AB2551" s="17" t="s">
        <v>2805</v>
      </c>
    </row>
    <row r="2552" spans="28:28" x14ac:dyDescent="0.2">
      <c r="AB2552" s="17" t="s">
        <v>2806</v>
      </c>
    </row>
    <row r="2553" spans="28:28" x14ac:dyDescent="0.2">
      <c r="AB2553" s="17" t="s">
        <v>2807</v>
      </c>
    </row>
    <row r="2554" spans="28:28" x14ac:dyDescent="0.2">
      <c r="AB2554" s="17" t="s">
        <v>2808</v>
      </c>
    </row>
    <row r="2555" spans="28:28" x14ac:dyDescent="0.2">
      <c r="AB2555" s="17" t="s">
        <v>2809</v>
      </c>
    </row>
    <row r="2556" spans="28:28" x14ac:dyDescent="0.2">
      <c r="AB2556" s="17" t="s">
        <v>2810</v>
      </c>
    </row>
    <row r="2557" spans="28:28" x14ac:dyDescent="0.2">
      <c r="AB2557" s="17" t="s">
        <v>2811</v>
      </c>
    </row>
    <row r="2558" spans="28:28" x14ac:dyDescent="0.2">
      <c r="AB2558" s="17" t="s">
        <v>2812</v>
      </c>
    </row>
    <row r="2559" spans="28:28" x14ac:dyDescent="0.2">
      <c r="AB2559" s="17" t="s">
        <v>2813</v>
      </c>
    </row>
    <row r="2560" spans="28:28" x14ac:dyDescent="0.2">
      <c r="AB2560" s="17" t="s">
        <v>2814</v>
      </c>
    </row>
    <row r="2561" spans="28:28" x14ac:dyDescent="0.2">
      <c r="AB2561" s="17" t="s">
        <v>2815</v>
      </c>
    </row>
    <row r="2562" spans="28:28" x14ac:dyDescent="0.2">
      <c r="AB2562" s="17" t="s">
        <v>2816</v>
      </c>
    </row>
    <row r="2563" spans="28:28" x14ac:dyDescent="0.2">
      <c r="AB2563" s="17" t="s">
        <v>2817</v>
      </c>
    </row>
    <row r="2564" spans="28:28" x14ac:dyDescent="0.2">
      <c r="AB2564" s="17" t="s">
        <v>2818</v>
      </c>
    </row>
    <row r="2565" spans="28:28" x14ac:dyDescent="0.2">
      <c r="AB2565" s="17" t="s">
        <v>2819</v>
      </c>
    </row>
    <row r="2566" spans="28:28" x14ac:dyDescent="0.2">
      <c r="AB2566" s="17" t="s">
        <v>2820</v>
      </c>
    </row>
    <row r="2567" spans="28:28" x14ac:dyDescent="0.2">
      <c r="AB2567" s="17" t="s">
        <v>2821</v>
      </c>
    </row>
    <row r="2568" spans="28:28" x14ac:dyDescent="0.2">
      <c r="AB2568" s="17" t="s">
        <v>2822</v>
      </c>
    </row>
    <row r="2569" spans="28:28" x14ac:dyDescent="0.2">
      <c r="AB2569" s="17" t="s">
        <v>2823</v>
      </c>
    </row>
    <row r="2570" spans="28:28" x14ac:dyDescent="0.2">
      <c r="AB2570" s="17" t="s">
        <v>2824</v>
      </c>
    </row>
    <row r="2571" spans="28:28" x14ac:dyDescent="0.2">
      <c r="AB2571" s="17" t="s">
        <v>2825</v>
      </c>
    </row>
    <row r="2572" spans="28:28" x14ac:dyDescent="0.2">
      <c r="AB2572" s="17" t="s">
        <v>2826</v>
      </c>
    </row>
    <row r="2573" spans="28:28" x14ac:dyDescent="0.2">
      <c r="AB2573" s="17" t="s">
        <v>2827</v>
      </c>
    </row>
    <row r="2574" spans="28:28" x14ac:dyDescent="0.2">
      <c r="AB2574" s="17" t="s">
        <v>2828</v>
      </c>
    </row>
    <row r="2575" spans="28:28" x14ac:dyDescent="0.2">
      <c r="AB2575" s="17" t="s">
        <v>2829</v>
      </c>
    </row>
    <row r="2576" spans="28:28" x14ac:dyDescent="0.2">
      <c r="AB2576" s="17" t="s">
        <v>2830</v>
      </c>
    </row>
    <row r="2577" spans="28:28" x14ac:dyDescent="0.2">
      <c r="AB2577" s="17" t="s">
        <v>2831</v>
      </c>
    </row>
    <row r="2578" spans="28:28" x14ac:dyDescent="0.2">
      <c r="AB2578" s="17" t="s">
        <v>2832</v>
      </c>
    </row>
    <row r="2579" spans="28:28" x14ac:dyDescent="0.2">
      <c r="AB2579" s="17" t="s">
        <v>2833</v>
      </c>
    </row>
    <row r="2580" spans="28:28" x14ac:dyDescent="0.2">
      <c r="AB2580" s="17" t="s">
        <v>2834</v>
      </c>
    </row>
    <row r="2581" spans="28:28" x14ac:dyDescent="0.2">
      <c r="AB2581" s="17" t="s">
        <v>2835</v>
      </c>
    </row>
    <row r="2582" spans="28:28" x14ac:dyDescent="0.2">
      <c r="AB2582" s="17" t="s">
        <v>2836</v>
      </c>
    </row>
    <row r="2583" spans="28:28" x14ac:dyDescent="0.2">
      <c r="AB2583" s="17" t="s">
        <v>2837</v>
      </c>
    </row>
    <row r="2584" spans="28:28" x14ac:dyDescent="0.2">
      <c r="AB2584" s="17" t="s">
        <v>2838</v>
      </c>
    </row>
    <row r="2585" spans="28:28" x14ac:dyDescent="0.2">
      <c r="AB2585" s="17" t="s">
        <v>2839</v>
      </c>
    </row>
    <row r="2586" spans="28:28" x14ac:dyDescent="0.2">
      <c r="AB2586" s="17" t="s">
        <v>2840</v>
      </c>
    </row>
    <row r="2587" spans="28:28" x14ac:dyDescent="0.2">
      <c r="AB2587" s="17" t="s">
        <v>2841</v>
      </c>
    </row>
    <row r="2588" spans="28:28" x14ac:dyDescent="0.2">
      <c r="AB2588" s="17" t="s">
        <v>2842</v>
      </c>
    </row>
    <row r="2589" spans="28:28" x14ac:dyDescent="0.2">
      <c r="AB2589" s="17" t="s">
        <v>2843</v>
      </c>
    </row>
    <row r="2590" spans="28:28" x14ac:dyDescent="0.2">
      <c r="AB2590" s="17" t="s">
        <v>2844</v>
      </c>
    </row>
    <row r="2591" spans="28:28" x14ac:dyDescent="0.2">
      <c r="AB2591" s="17" t="s">
        <v>2845</v>
      </c>
    </row>
    <row r="2592" spans="28:28" x14ac:dyDescent="0.2">
      <c r="AB2592" s="17" t="s">
        <v>2846</v>
      </c>
    </row>
    <row r="2593" spans="28:28" x14ac:dyDescent="0.2">
      <c r="AB2593" s="17" t="s">
        <v>2847</v>
      </c>
    </row>
    <row r="2594" spans="28:28" x14ac:dyDescent="0.2">
      <c r="AB2594" s="17" t="s">
        <v>2848</v>
      </c>
    </row>
    <row r="2595" spans="28:28" x14ac:dyDescent="0.2">
      <c r="AB2595" s="17" t="s">
        <v>2849</v>
      </c>
    </row>
    <row r="2596" spans="28:28" x14ac:dyDescent="0.2">
      <c r="AB2596" s="17" t="s">
        <v>2850</v>
      </c>
    </row>
    <row r="2597" spans="28:28" x14ac:dyDescent="0.2">
      <c r="AB2597" s="17" t="s">
        <v>2851</v>
      </c>
    </row>
    <row r="2598" spans="28:28" x14ac:dyDescent="0.2">
      <c r="AB2598" s="17" t="s">
        <v>2852</v>
      </c>
    </row>
    <row r="2599" spans="28:28" x14ac:dyDescent="0.2">
      <c r="AB2599" s="17" t="s">
        <v>2853</v>
      </c>
    </row>
    <row r="2600" spans="28:28" x14ac:dyDescent="0.2">
      <c r="AB2600" s="17" t="s">
        <v>2854</v>
      </c>
    </row>
    <row r="2601" spans="28:28" x14ac:dyDescent="0.2">
      <c r="AB2601" s="17" t="s">
        <v>2855</v>
      </c>
    </row>
    <row r="2602" spans="28:28" x14ac:dyDescent="0.2">
      <c r="AB2602" s="17" t="s">
        <v>2856</v>
      </c>
    </row>
    <row r="2603" spans="28:28" x14ac:dyDescent="0.2">
      <c r="AB2603" s="17" t="s">
        <v>2857</v>
      </c>
    </row>
    <row r="2604" spans="28:28" x14ac:dyDescent="0.2">
      <c r="AB2604" s="17" t="s">
        <v>2858</v>
      </c>
    </row>
    <row r="2605" spans="28:28" x14ac:dyDescent="0.2">
      <c r="AB2605" s="17" t="s">
        <v>2859</v>
      </c>
    </row>
    <row r="2606" spans="28:28" x14ac:dyDescent="0.2">
      <c r="AB2606" s="17" t="s">
        <v>2860</v>
      </c>
    </row>
    <row r="2607" spans="28:28" x14ac:dyDescent="0.2">
      <c r="AB2607" s="17" t="s">
        <v>2861</v>
      </c>
    </row>
    <row r="2608" spans="28:28" x14ac:dyDescent="0.2">
      <c r="AB2608" s="17" t="s">
        <v>2862</v>
      </c>
    </row>
    <row r="2609" spans="28:28" x14ac:dyDescent="0.2">
      <c r="AB2609" s="17" t="s">
        <v>2863</v>
      </c>
    </row>
    <row r="2610" spans="28:28" x14ac:dyDescent="0.2">
      <c r="AB2610" s="17" t="s">
        <v>2864</v>
      </c>
    </row>
    <row r="2611" spans="28:28" x14ac:dyDescent="0.2">
      <c r="AB2611" s="17" t="s">
        <v>2865</v>
      </c>
    </row>
    <row r="2612" spans="28:28" x14ac:dyDescent="0.2">
      <c r="AB2612" s="17" t="s">
        <v>2866</v>
      </c>
    </row>
    <row r="2613" spans="28:28" x14ac:dyDescent="0.2">
      <c r="AB2613" s="17" t="s">
        <v>2867</v>
      </c>
    </row>
    <row r="2614" spans="28:28" x14ac:dyDescent="0.2">
      <c r="AB2614" s="17" t="s">
        <v>2868</v>
      </c>
    </row>
    <row r="2615" spans="28:28" x14ac:dyDescent="0.2">
      <c r="AB2615" s="17" t="s">
        <v>2869</v>
      </c>
    </row>
    <row r="2616" spans="28:28" x14ac:dyDescent="0.2">
      <c r="AB2616" s="17" t="s">
        <v>2870</v>
      </c>
    </row>
    <row r="2617" spans="28:28" x14ac:dyDescent="0.2">
      <c r="AB2617" s="17" t="s">
        <v>2871</v>
      </c>
    </row>
    <row r="2618" spans="28:28" x14ac:dyDescent="0.2">
      <c r="AB2618" s="17" t="s">
        <v>2872</v>
      </c>
    </row>
    <row r="2619" spans="28:28" x14ac:dyDescent="0.2">
      <c r="AB2619" s="17" t="s">
        <v>2873</v>
      </c>
    </row>
    <row r="2620" spans="28:28" x14ac:dyDescent="0.2">
      <c r="AB2620" s="17" t="s">
        <v>2874</v>
      </c>
    </row>
    <row r="2621" spans="28:28" x14ac:dyDescent="0.2">
      <c r="AB2621" s="17" t="s">
        <v>2875</v>
      </c>
    </row>
    <row r="2622" spans="28:28" x14ac:dyDescent="0.2">
      <c r="AB2622" s="17" t="s">
        <v>2876</v>
      </c>
    </row>
    <row r="2623" spans="28:28" x14ac:dyDescent="0.2">
      <c r="AB2623" s="17" t="s">
        <v>2877</v>
      </c>
    </row>
    <row r="2624" spans="28:28" x14ac:dyDescent="0.2">
      <c r="AB2624" s="17" t="s">
        <v>2878</v>
      </c>
    </row>
    <row r="2625" spans="28:28" x14ac:dyDescent="0.2">
      <c r="AB2625" s="17" t="s">
        <v>2879</v>
      </c>
    </row>
    <row r="2626" spans="28:28" x14ac:dyDescent="0.2">
      <c r="AB2626" s="17" t="s">
        <v>2880</v>
      </c>
    </row>
    <row r="2627" spans="28:28" x14ac:dyDescent="0.2">
      <c r="AB2627" s="17" t="s">
        <v>2881</v>
      </c>
    </row>
    <row r="2628" spans="28:28" x14ac:dyDescent="0.2">
      <c r="AB2628" s="17" t="s">
        <v>2882</v>
      </c>
    </row>
    <row r="2629" spans="28:28" x14ac:dyDescent="0.2">
      <c r="AB2629" s="17" t="s">
        <v>2883</v>
      </c>
    </row>
    <row r="2630" spans="28:28" x14ac:dyDescent="0.2">
      <c r="AB2630" s="17" t="s">
        <v>2884</v>
      </c>
    </row>
    <row r="2631" spans="28:28" x14ac:dyDescent="0.2">
      <c r="AB2631" s="17" t="s">
        <v>2885</v>
      </c>
    </row>
    <row r="2632" spans="28:28" x14ac:dyDescent="0.2">
      <c r="AB2632" s="17" t="s">
        <v>2886</v>
      </c>
    </row>
    <row r="2633" spans="28:28" x14ac:dyDescent="0.2">
      <c r="AB2633" s="17" t="s">
        <v>2887</v>
      </c>
    </row>
    <row r="2634" spans="28:28" x14ac:dyDescent="0.2">
      <c r="AB2634" s="17" t="s">
        <v>2888</v>
      </c>
    </row>
    <row r="2635" spans="28:28" x14ac:dyDescent="0.2">
      <c r="AB2635" s="17" t="s">
        <v>2889</v>
      </c>
    </row>
    <row r="2636" spans="28:28" x14ac:dyDescent="0.2">
      <c r="AB2636" s="17" t="s">
        <v>2890</v>
      </c>
    </row>
    <row r="2637" spans="28:28" x14ac:dyDescent="0.2">
      <c r="AB2637" s="17" t="s">
        <v>2891</v>
      </c>
    </row>
    <row r="2638" spans="28:28" x14ac:dyDescent="0.2">
      <c r="AB2638" s="17" t="s">
        <v>2892</v>
      </c>
    </row>
    <row r="2639" spans="28:28" x14ac:dyDescent="0.2">
      <c r="AB2639" s="17" t="s">
        <v>2893</v>
      </c>
    </row>
    <row r="2640" spans="28:28" x14ac:dyDescent="0.2">
      <c r="AB2640" s="17" t="s">
        <v>2894</v>
      </c>
    </row>
    <row r="2641" spans="28:28" x14ac:dyDescent="0.2">
      <c r="AB2641" s="17" t="s">
        <v>2895</v>
      </c>
    </row>
    <row r="2642" spans="28:28" x14ac:dyDescent="0.2">
      <c r="AB2642" s="17" t="s">
        <v>2896</v>
      </c>
    </row>
    <row r="2643" spans="28:28" x14ac:dyDescent="0.2">
      <c r="AB2643" s="17" t="s">
        <v>2897</v>
      </c>
    </row>
    <row r="2644" spans="28:28" x14ac:dyDescent="0.2">
      <c r="AB2644" s="17" t="s">
        <v>2898</v>
      </c>
    </row>
    <row r="2645" spans="28:28" x14ac:dyDescent="0.2">
      <c r="AB2645" s="17" t="s">
        <v>2899</v>
      </c>
    </row>
    <row r="2646" spans="28:28" x14ac:dyDescent="0.2">
      <c r="AB2646" s="17" t="s">
        <v>2900</v>
      </c>
    </row>
    <row r="2647" spans="28:28" x14ac:dyDescent="0.2">
      <c r="AB2647" s="17" t="s">
        <v>2901</v>
      </c>
    </row>
    <row r="2648" spans="28:28" x14ac:dyDescent="0.2">
      <c r="AB2648" s="17" t="s">
        <v>2902</v>
      </c>
    </row>
    <row r="2649" spans="28:28" x14ac:dyDescent="0.2">
      <c r="AB2649" s="17" t="s">
        <v>2903</v>
      </c>
    </row>
    <row r="2650" spans="28:28" x14ac:dyDescent="0.2">
      <c r="AB2650" s="17" t="s">
        <v>2904</v>
      </c>
    </row>
    <row r="2651" spans="28:28" x14ac:dyDescent="0.2">
      <c r="AB2651" s="17" t="s">
        <v>2905</v>
      </c>
    </row>
    <row r="2652" spans="28:28" x14ac:dyDescent="0.2">
      <c r="AB2652" s="17" t="s">
        <v>2906</v>
      </c>
    </row>
    <row r="2653" spans="28:28" x14ac:dyDescent="0.2">
      <c r="AB2653" s="17" t="s">
        <v>2907</v>
      </c>
    </row>
    <row r="2654" spans="28:28" x14ac:dyDescent="0.2">
      <c r="AB2654" s="17" t="s">
        <v>2908</v>
      </c>
    </row>
    <row r="2655" spans="28:28" x14ac:dyDescent="0.2">
      <c r="AB2655" s="17" t="s">
        <v>2909</v>
      </c>
    </row>
    <row r="2656" spans="28:28" x14ac:dyDescent="0.2">
      <c r="AB2656" s="17" t="s">
        <v>2910</v>
      </c>
    </row>
    <row r="2657" spans="28:28" x14ac:dyDescent="0.2">
      <c r="AB2657" s="17" t="s">
        <v>2911</v>
      </c>
    </row>
    <row r="2658" spans="28:28" x14ac:dyDescent="0.2">
      <c r="AB2658" s="17" t="s">
        <v>2912</v>
      </c>
    </row>
    <row r="2659" spans="28:28" x14ac:dyDescent="0.2">
      <c r="AB2659" s="17" t="s">
        <v>2913</v>
      </c>
    </row>
    <row r="2660" spans="28:28" x14ac:dyDescent="0.2">
      <c r="AB2660" s="17" t="s">
        <v>2914</v>
      </c>
    </row>
    <row r="2661" spans="28:28" x14ac:dyDescent="0.2">
      <c r="AB2661" s="17" t="s">
        <v>2915</v>
      </c>
    </row>
    <row r="2662" spans="28:28" x14ac:dyDescent="0.2">
      <c r="AB2662" s="17" t="s">
        <v>2916</v>
      </c>
    </row>
    <row r="2663" spans="28:28" x14ac:dyDescent="0.2">
      <c r="AB2663" s="17" t="s">
        <v>2917</v>
      </c>
    </row>
    <row r="2664" spans="28:28" x14ac:dyDescent="0.2">
      <c r="AB2664" s="17" t="s">
        <v>2918</v>
      </c>
    </row>
    <row r="2665" spans="28:28" x14ac:dyDescent="0.2">
      <c r="AB2665" s="17" t="s">
        <v>2919</v>
      </c>
    </row>
    <row r="2666" spans="28:28" x14ac:dyDescent="0.2">
      <c r="AB2666" s="17" t="s">
        <v>2920</v>
      </c>
    </row>
    <row r="2667" spans="28:28" x14ac:dyDescent="0.2">
      <c r="AB2667" s="17" t="s">
        <v>2921</v>
      </c>
    </row>
    <row r="2668" spans="28:28" x14ac:dyDescent="0.2">
      <c r="AB2668" s="17" t="s">
        <v>2922</v>
      </c>
    </row>
    <row r="2669" spans="28:28" x14ac:dyDescent="0.2">
      <c r="AB2669" s="17" t="s">
        <v>2923</v>
      </c>
    </row>
    <row r="2670" spans="28:28" x14ac:dyDescent="0.2">
      <c r="AB2670" s="17" t="s">
        <v>2924</v>
      </c>
    </row>
    <row r="2671" spans="28:28" x14ac:dyDescent="0.2">
      <c r="AB2671" s="17" t="s">
        <v>2925</v>
      </c>
    </row>
    <row r="2672" spans="28:28" x14ac:dyDescent="0.2">
      <c r="AB2672" s="17" t="s">
        <v>2926</v>
      </c>
    </row>
    <row r="2673" spans="28:28" x14ac:dyDescent="0.2">
      <c r="AB2673" s="17" t="s">
        <v>2927</v>
      </c>
    </row>
    <row r="2674" spans="28:28" x14ac:dyDescent="0.2">
      <c r="AB2674" s="17" t="s">
        <v>2928</v>
      </c>
    </row>
    <row r="2675" spans="28:28" x14ac:dyDescent="0.2">
      <c r="AB2675" s="17" t="s">
        <v>2929</v>
      </c>
    </row>
    <row r="2676" spans="28:28" x14ac:dyDescent="0.2">
      <c r="AB2676" s="17" t="s">
        <v>2930</v>
      </c>
    </row>
    <row r="2677" spans="28:28" x14ac:dyDescent="0.2">
      <c r="AB2677" s="17" t="s">
        <v>2931</v>
      </c>
    </row>
    <row r="2678" spans="28:28" x14ac:dyDescent="0.2">
      <c r="AB2678" s="17" t="s">
        <v>2932</v>
      </c>
    </row>
    <row r="2679" spans="28:28" x14ac:dyDescent="0.2">
      <c r="AB2679" s="17" t="s">
        <v>2933</v>
      </c>
    </row>
    <row r="2680" spans="28:28" x14ac:dyDescent="0.2">
      <c r="AB2680" s="17" t="s">
        <v>2934</v>
      </c>
    </row>
    <row r="2681" spans="28:28" x14ac:dyDescent="0.2">
      <c r="AB2681" s="17" t="s">
        <v>2935</v>
      </c>
    </row>
    <row r="2682" spans="28:28" x14ac:dyDescent="0.2">
      <c r="AB2682" s="17" t="s">
        <v>2936</v>
      </c>
    </row>
    <row r="2683" spans="28:28" x14ac:dyDescent="0.2">
      <c r="AB2683" s="17" t="s">
        <v>2937</v>
      </c>
    </row>
    <row r="2684" spans="28:28" x14ac:dyDescent="0.2">
      <c r="AB2684" s="17" t="s">
        <v>2938</v>
      </c>
    </row>
    <row r="2685" spans="28:28" x14ac:dyDescent="0.2">
      <c r="AB2685" s="17" t="s">
        <v>2939</v>
      </c>
    </row>
    <row r="2686" spans="28:28" x14ac:dyDescent="0.2">
      <c r="AB2686" s="17" t="s">
        <v>2940</v>
      </c>
    </row>
    <row r="2687" spans="28:28" x14ac:dyDescent="0.2">
      <c r="AB2687" s="17" t="s">
        <v>2941</v>
      </c>
    </row>
    <row r="2688" spans="28:28" x14ac:dyDescent="0.2">
      <c r="AB2688" s="17" t="s">
        <v>2942</v>
      </c>
    </row>
    <row r="2689" spans="28:28" x14ac:dyDescent="0.2">
      <c r="AB2689" s="17" t="s">
        <v>2943</v>
      </c>
    </row>
    <row r="2690" spans="28:28" x14ac:dyDescent="0.2">
      <c r="AB2690" s="17" t="s">
        <v>2944</v>
      </c>
    </row>
    <row r="2691" spans="28:28" x14ac:dyDescent="0.2">
      <c r="AB2691" s="17" t="s">
        <v>2945</v>
      </c>
    </row>
    <row r="2692" spans="28:28" x14ac:dyDescent="0.2">
      <c r="AB2692" s="17" t="s">
        <v>2946</v>
      </c>
    </row>
    <row r="2693" spans="28:28" x14ac:dyDescent="0.2">
      <c r="AB2693" s="17" t="s">
        <v>2947</v>
      </c>
    </row>
    <row r="2694" spans="28:28" x14ac:dyDescent="0.2">
      <c r="AB2694" s="17" t="s">
        <v>2948</v>
      </c>
    </row>
    <row r="2695" spans="28:28" x14ac:dyDescent="0.2">
      <c r="AB2695" s="17" t="s">
        <v>2949</v>
      </c>
    </row>
    <row r="2696" spans="28:28" x14ac:dyDescent="0.2">
      <c r="AB2696" s="17" t="s">
        <v>2950</v>
      </c>
    </row>
    <row r="2697" spans="28:28" x14ac:dyDescent="0.2">
      <c r="AB2697" s="17" t="s">
        <v>2951</v>
      </c>
    </row>
    <row r="2698" spans="28:28" x14ac:dyDescent="0.2">
      <c r="AB2698" s="17" t="s">
        <v>2952</v>
      </c>
    </row>
    <row r="2699" spans="28:28" x14ac:dyDescent="0.2">
      <c r="AB2699" s="17" t="s">
        <v>2953</v>
      </c>
    </row>
    <row r="2700" spans="28:28" x14ac:dyDescent="0.2">
      <c r="AB2700" s="17" t="s">
        <v>2954</v>
      </c>
    </row>
    <row r="2701" spans="28:28" x14ac:dyDescent="0.2">
      <c r="AB2701" s="17" t="s">
        <v>2955</v>
      </c>
    </row>
    <row r="2702" spans="28:28" x14ac:dyDescent="0.2">
      <c r="AB2702" s="17" t="s">
        <v>2956</v>
      </c>
    </row>
    <row r="2703" spans="28:28" x14ac:dyDescent="0.2">
      <c r="AB2703" s="17" t="s">
        <v>2957</v>
      </c>
    </row>
    <row r="2704" spans="28:28" x14ac:dyDescent="0.2">
      <c r="AB2704" s="17" t="s">
        <v>2958</v>
      </c>
    </row>
    <row r="2705" spans="28:28" x14ac:dyDescent="0.2">
      <c r="AB2705" s="17" t="s">
        <v>2959</v>
      </c>
    </row>
    <row r="2706" spans="28:28" x14ac:dyDescent="0.2">
      <c r="AB2706" s="17" t="s">
        <v>2960</v>
      </c>
    </row>
    <row r="2707" spans="28:28" x14ac:dyDescent="0.2">
      <c r="AB2707" s="17" t="s">
        <v>2961</v>
      </c>
    </row>
    <row r="2708" spans="28:28" x14ac:dyDescent="0.2">
      <c r="AB2708" s="17" t="s">
        <v>2962</v>
      </c>
    </row>
    <row r="2709" spans="28:28" x14ac:dyDescent="0.2">
      <c r="AB2709" s="17" t="s">
        <v>2963</v>
      </c>
    </row>
    <row r="2710" spans="28:28" x14ac:dyDescent="0.2">
      <c r="AB2710" s="17" t="s">
        <v>2964</v>
      </c>
    </row>
    <row r="2711" spans="28:28" x14ac:dyDescent="0.2">
      <c r="AB2711" s="17" t="s">
        <v>2965</v>
      </c>
    </row>
    <row r="2712" spans="28:28" x14ac:dyDescent="0.2">
      <c r="AB2712" s="17" t="s">
        <v>2966</v>
      </c>
    </row>
    <row r="2713" spans="28:28" x14ac:dyDescent="0.2">
      <c r="AB2713" s="17" t="s">
        <v>2967</v>
      </c>
    </row>
    <row r="2714" spans="28:28" x14ac:dyDescent="0.2">
      <c r="AB2714" s="17" t="s">
        <v>2968</v>
      </c>
    </row>
    <row r="2715" spans="28:28" x14ac:dyDescent="0.2">
      <c r="AB2715" s="17" t="s">
        <v>2969</v>
      </c>
    </row>
    <row r="2716" spans="28:28" x14ac:dyDescent="0.2">
      <c r="AB2716" s="17" t="s">
        <v>2970</v>
      </c>
    </row>
    <row r="2717" spans="28:28" x14ac:dyDescent="0.2">
      <c r="AB2717" s="17" t="s">
        <v>2971</v>
      </c>
    </row>
    <row r="2718" spans="28:28" x14ac:dyDescent="0.2">
      <c r="AB2718" s="17" t="s">
        <v>2972</v>
      </c>
    </row>
    <row r="2719" spans="28:28" x14ac:dyDescent="0.2">
      <c r="AB2719" s="17" t="s">
        <v>2973</v>
      </c>
    </row>
    <row r="2720" spans="28:28" x14ac:dyDescent="0.2">
      <c r="AB2720" s="17" t="s">
        <v>2974</v>
      </c>
    </row>
    <row r="2721" spans="28:28" x14ac:dyDescent="0.2">
      <c r="AB2721" s="17" t="s">
        <v>2975</v>
      </c>
    </row>
    <row r="2722" spans="28:28" x14ac:dyDescent="0.2">
      <c r="AB2722" s="17" t="s">
        <v>2976</v>
      </c>
    </row>
    <row r="2723" spans="28:28" x14ac:dyDescent="0.2">
      <c r="AB2723" s="17" t="s">
        <v>2977</v>
      </c>
    </row>
    <row r="2724" spans="28:28" x14ac:dyDescent="0.2">
      <c r="AB2724" s="17" t="s">
        <v>2978</v>
      </c>
    </row>
    <row r="2725" spans="28:28" x14ac:dyDescent="0.2">
      <c r="AB2725" s="17" t="s">
        <v>2979</v>
      </c>
    </row>
    <row r="2726" spans="28:28" x14ac:dyDescent="0.2">
      <c r="AB2726" s="17" t="s">
        <v>2980</v>
      </c>
    </row>
    <row r="2727" spans="28:28" x14ac:dyDescent="0.2">
      <c r="AB2727" s="17" t="s">
        <v>2981</v>
      </c>
    </row>
    <row r="2728" spans="28:28" x14ac:dyDescent="0.2">
      <c r="AB2728" s="17" t="s">
        <v>2982</v>
      </c>
    </row>
    <row r="2729" spans="28:28" x14ac:dyDescent="0.2">
      <c r="AB2729" s="17" t="s">
        <v>2983</v>
      </c>
    </row>
    <row r="2730" spans="28:28" x14ac:dyDescent="0.2">
      <c r="AB2730" s="17" t="s">
        <v>2984</v>
      </c>
    </row>
    <row r="2731" spans="28:28" x14ac:dyDescent="0.2">
      <c r="AB2731" s="17" t="s">
        <v>2985</v>
      </c>
    </row>
    <row r="2732" spans="28:28" x14ac:dyDescent="0.2">
      <c r="AB2732" s="17" t="s">
        <v>2986</v>
      </c>
    </row>
    <row r="2733" spans="28:28" x14ac:dyDescent="0.2">
      <c r="AB2733" s="17" t="s">
        <v>2987</v>
      </c>
    </row>
    <row r="2734" spans="28:28" x14ac:dyDescent="0.2">
      <c r="AB2734" s="17" t="s">
        <v>2988</v>
      </c>
    </row>
    <row r="2735" spans="28:28" x14ac:dyDescent="0.2">
      <c r="AB2735" s="17" t="s">
        <v>2989</v>
      </c>
    </row>
    <row r="2736" spans="28:28" x14ac:dyDescent="0.2">
      <c r="AB2736" s="17" t="s">
        <v>2990</v>
      </c>
    </row>
    <row r="2737" spans="28:28" x14ac:dyDescent="0.2">
      <c r="AB2737" s="17" t="s">
        <v>2991</v>
      </c>
    </row>
    <row r="2738" spans="28:28" x14ac:dyDescent="0.2">
      <c r="AB2738" s="17" t="s">
        <v>2992</v>
      </c>
    </row>
    <row r="2739" spans="28:28" x14ac:dyDescent="0.2">
      <c r="AB2739" s="17" t="s">
        <v>2993</v>
      </c>
    </row>
    <row r="2740" spans="28:28" x14ac:dyDescent="0.2">
      <c r="AB2740" s="17" t="s">
        <v>2994</v>
      </c>
    </row>
    <row r="2741" spans="28:28" x14ac:dyDescent="0.2">
      <c r="AB2741" s="17" t="s">
        <v>2995</v>
      </c>
    </row>
    <row r="2742" spans="28:28" x14ac:dyDescent="0.2">
      <c r="AB2742" s="17" t="s">
        <v>2996</v>
      </c>
    </row>
    <row r="2743" spans="28:28" x14ac:dyDescent="0.2">
      <c r="AB2743" s="17" t="s">
        <v>2997</v>
      </c>
    </row>
    <row r="2744" spans="28:28" x14ac:dyDescent="0.2">
      <c r="AB2744" s="17" t="s">
        <v>2998</v>
      </c>
    </row>
    <row r="2745" spans="28:28" x14ac:dyDescent="0.2">
      <c r="AB2745" s="17" t="s">
        <v>2999</v>
      </c>
    </row>
    <row r="2746" spans="28:28" x14ac:dyDescent="0.2">
      <c r="AB2746" s="17" t="s">
        <v>3000</v>
      </c>
    </row>
    <row r="2747" spans="28:28" x14ac:dyDescent="0.2">
      <c r="AB2747" s="17" t="s">
        <v>3001</v>
      </c>
    </row>
    <row r="2748" spans="28:28" x14ac:dyDescent="0.2">
      <c r="AB2748" s="17" t="s">
        <v>3002</v>
      </c>
    </row>
    <row r="2749" spans="28:28" x14ac:dyDescent="0.2">
      <c r="AB2749" s="17" t="s">
        <v>3003</v>
      </c>
    </row>
    <row r="2750" spans="28:28" x14ac:dyDescent="0.2">
      <c r="AB2750" s="17" t="s">
        <v>3004</v>
      </c>
    </row>
    <row r="2751" spans="28:28" x14ac:dyDescent="0.2">
      <c r="AB2751" s="17" t="s">
        <v>3005</v>
      </c>
    </row>
    <row r="2752" spans="28:28" x14ac:dyDescent="0.2">
      <c r="AB2752" s="17" t="s">
        <v>3006</v>
      </c>
    </row>
    <row r="2753" spans="28:28" x14ac:dyDescent="0.2">
      <c r="AB2753" s="17" t="s">
        <v>3007</v>
      </c>
    </row>
    <row r="2754" spans="28:28" x14ac:dyDescent="0.2">
      <c r="AB2754" s="17" t="s">
        <v>3008</v>
      </c>
    </row>
    <row r="2755" spans="28:28" x14ac:dyDescent="0.2">
      <c r="AB2755" s="17" t="s">
        <v>3009</v>
      </c>
    </row>
    <row r="2756" spans="28:28" x14ac:dyDescent="0.2">
      <c r="AB2756" s="17" t="s">
        <v>3010</v>
      </c>
    </row>
    <row r="2757" spans="28:28" x14ac:dyDescent="0.2">
      <c r="AB2757" s="17" t="s">
        <v>3011</v>
      </c>
    </row>
    <row r="2758" spans="28:28" x14ac:dyDescent="0.2">
      <c r="AB2758" s="17" t="s">
        <v>3012</v>
      </c>
    </row>
    <row r="2759" spans="28:28" x14ac:dyDescent="0.2">
      <c r="AB2759" s="17" t="s">
        <v>3013</v>
      </c>
    </row>
    <row r="2760" spans="28:28" x14ac:dyDescent="0.2">
      <c r="AB2760" s="17" t="s">
        <v>3014</v>
      </c>
    </row>
    <row r="2761" spans="28:28" x14ac:dyDescent="0.2">
      <c r="AB2761" s="17" t="s">
        <v>3015</v>
      </c>
    </row>
    <row r="2762" spans="28:28" x14ac:dyDescent="0.2">
      <c r="AB2762" s="17" t="s">
        <v>3016</v>
      </c>
    </row>
    <row r="2763" spans="28:28" x14ac:dyDescent="0.2">
      <c r="AB2763" s="17" t="s">
        <v>3017</v>
      </c>
    </row>
    <row r="2764" spans="28:28" x14ac:dyDescent="0.2">
      <c r="AB2764" s="17" t="s">
        <v>3018</v>
      </c>
    </row>
    <row r="2765" spans="28:28" x14ac:dyDescent="0.2">
      <c r="AB2765" s="17" t="s">
        <v>3019</v>
      </c>
    </row>
    <row r="2766" spans="28:28" x14ac:dyDescent="0.2">
      <c r="AB2766" s="17" t="s">
        <v>3020</v>
      </c>
    </row>
    <row r="2767" spans="28:28" x14ac:dyDescent="0.2">
      <c r="AB2767" s="17" t="s">
        <v>3021</v>
      </c>
    </row>
    <row r="2768" spans="28:28" x14ac:dyDescent="0.2">
      <c r="AB2768" s="17" t="s">
        <v>3022</v>
      </c>
    </row>
    <row r="2769" spans="28:28" x14ac:dyDescent="0.2">
      <c r="AB2769" s="17" t="s">
        <v>3023</v>
      </c>
    </row>
    <row r="2770" spans="28:28" x14ac:dyDescent="0.2">
      <c r="AB2770" s="17" t="s">
        <v>3024</v>
      </c>
    </row>
    <row r="2771" spans="28:28" x14ac:dyDescent="0.2">
      <c r="AB2771" s="17" t="s">
        <v>3025</v>
      </c>
    </row>
    <row r="2772" spans="28:28" x14ac:dyDescent="0.2">
      <c r="AB2772" s="17" t="s">
        <v>3026</v>
      </c>
    </row>
    <row r="2773" spans="28:28" x14ac:dyDescent="0.2">
      <c r="AB2773" s="17" t="s">
        <v>3027</v>
      </c>
    </row>
    <row r="2774" spans="28:28" x14ac:dyDescent="0.2">
      <c r="AB2774" s="17" t="s">
        <v>3028</v>
      </c>
    </row>
    <row r="2775" spans="28:28" x14ac:dyDescent="0.2">
      <c r="AB2775" s="17" t="s">
        <v>3029</v>
      </c>
    </row>
    <row r="2776" spans="28:28" x14ac:dyDescent="0.2">
      <c r="AB2776" s="17" t="s">
        <v>3030</v>
      </c>
    </row>
    <row r="2777" spans="28:28" x14ac:dyDescent="0.2">
      <c r="AB2777" s="17" t="s">
        <v>3031</v>
      </c>
    </row>
    <row r="2778" spans="28:28" x14ac:dyDescent="0.2">
      <c r="AB2778" s="17" t="s">
        <v>3032</v>
      </c>
    </row>
    <row r="2779" spans="28:28" x14ac:dyDescent="0.2">
      <c r="AB2779" s="17" t="s">
        <v>3033</v>
      </c>
    </row>
    <row r="2780" spans="28:28" x14ac:dyDescent="0.2">
      <c r="AB2780" s="17" t="s">
        <v>3034</v>
      </c>
    </row>
    <row r="2781" spans="28:28" x14ac:dyDescent="0.2">
      <c r="AB2781" s="17" t="s">
        <v>3035</v>
      </c>
    </row>
    <row r="2782" spans="28:28" x14ac:dyDescent="0.2">
      <c r="AB2782" s="17" t="s">
        <v>3036</v>
      </c>
    </row>
    <row r="2783" spans="28:28" x14ac:dyDescent="0.2">
      <c r="AB2783" s="17" t="s">
        <v>3037</v>
      </c>
    </row>
    <row r="2784" spans="28:28" x14ac:dyDescent="0.2">
      <c r="AB2784" s="17" t="s">
        <v>3038</v>
      </c>
    </row>
    <row r="2785" spans="28:28" x14ac:dyDescent="0.2">
      <c r="AB2785" s="17" t="s">
        <v>3039</v>
      </c>
    </row>
    <row r="2786" spans="28:28" x14ac:dyDescent="0.2">
      <c r="AB2786" s="17" t="s">
        <v>3040</v>
      </c>
    </row>
    <row r="2787" spans="28:28" x14ac:dyDescent="0.2">
      <c r="AB2787" s="17" t="s">
        <v>3041</v>
      </c>
    </row>
    <row r="2788" spans="28:28" x14ac:dyDescent="0.2">
      <c r="AB2788" s="17" t="s">
        <v>3042</v>
      </c>
    </row>
    <row r="2789" spans="28:28" x14ac:dyDescent="0.2">
      <c r="AB2789" s="17" t="s">
        <v>3043</v>
      </c>
    </row>
    <row r="2790" spans="28:28" x14ac:dyDescent="0.2">
      <c r="AB2790" s="17" t="s">
        <v>3044</v>
      </c>
    </row>
    <row r="2791" spans="28:28" x14ac:dyDescent="0.2">
      <c r="AB2791" s="17" t="s">
        <v>3045</v>
      </c>
    </row>
    <row r="2792" spans="28:28" x14ac:dyDescent="0.2">
      <c r="AB2792" s="17" t="s">
        <v>3046</v>
      </c>
    </row>
    <row r="2793" spans="28:28" x14ac:dyDescent="0.2">
      <c r="AB2793" s="17" t="s">
        <v>3047</v>
      </c>
    </row>
    <row r="2794" spans="28:28" x14ac:dyDescent="0.2">
      <c r="AB2794" s="17" t="s">
        <v>3048</v>
      </c>
    </row>
    <row r="2795" spans="28:28" x14ac:dyDescent="0.2">
      <c r="AB2795" s="17" t="s">
        <v>3049</v>
      </c>
    </row>
    <row r="2796" spans="28:28" x14ac:dyDescent="0.2">
      <c r="AB2796" s="17" t="s">
        <v>3050</v>
      </c>
    </row>
    <row r="2797" spans="28:28" x14ac:dyDescent="0.2">
      <c r="AB2797" s="17" t="s">
        <v>3051</v>
      </c>
    </row>
    <row r="2798" spans="28:28" x14ac:dyDescent="0.2">
      <c r="AB2798" s="17" t="s">
        <v>3052</v>
      </c>
    </row>
    <row r="2799" spans="28:28" x14ac:dyDescent="0.2">
      <c r="AB2799" s="17" t="s">
        <v>3053</v>
      </c>
    </row>
    <row r="2800" spans="28:28" x14ac:dyDescent="0.2">
      <c r="AB2800" s="17" t="s">
        <v>3054</v>
      </c>
    </row>
    <row r="2801" spans="28:28" x14ac:dyDescent="0.2">
      <c r="AB2801" s="17" t="s">
        <v>3055</v>
      </c>
    </row>
    <row r="2802" spans="28:28" x14ac:dyDescent="0.2">
      <c r="AB2802" s="17" t="s">
        <v>3056</v>
      </c>
    </row>
    <row r="2803" spans="28:28" x14ac:dyDescent="0.2">
      <c r="AB2803" s="17" t="s">
        <v>3057</v>
      </c>
    </row>
    <row r="2804" spans="28:28" x14ac:dyDescent="0.2">
      <c r="AB2804" s="17" t="s">
        <v>3058</v>
      </c>
    </row>
    <row r="2805" spans="28:28" x14ac:dyDescent="0.2">
      <c r="AB2805" s="17" t="s">
        <v>3059</v>
      </c>
    </row>
    <row r="2806" spans="28:28" x14ac:dyDescent="0.2">
      <c r="AB2806" s="17" t="s">
        <v>3060</v>
      </c>
    </row>
    <row r="2807" spans="28:28" x14ac:dyDescent="0.2">
      <c r="AB2807" s="17" t="s">
        <v>3061</v>
      </c>
    </row>
    <row r="2808" spans="28:28" x14ac:dyDescent="0.2">
      <c r="AB2808" s="17" t="s">
        <v>3062</v>
      </c>
    </row>
    <row r="2809" spans="28:28" x14ac:dyDescent="0.2">
      <c r="AB2809" s="17" t="s">
        <v>3063</v>
      </c>
    </row>
    <row r="2810" spans="28:28" x14ac:dyDescent="0.2">
      <c r="AB2810" s="17" t="s">
        <v>3064</v>
      </c>
    </row>
    <row r="2811" spans="28:28" x14ac:dyDescent="0.2">
      <c r="AB2811" s="17" t="s">
        <v>3065</v>
      </c>
    </row>
    <row r="2812" spans="28:28" x14ac:dyDescent="0.2">
      <c r="AB2812" s="17" t="s">
        <v>3066</v>
      </c>
    </row>
    <row r="2813" spans="28:28" x14ac:dyDescent="0.2">
      <c r="AB2813" s="17" t="s">
        <v>3067</v>
      </c>
    </row>
    <row r="2814" spans="28:28" x14ac:dyDescent="0.2">
      <c r="AB2814" s="17" t="s">
        <v>3068</v>
      </c>
    </row>
    <row r="2815" spans="28:28" x14ac:dyDescent="0.2">
      <c r="AB2815" s="17" t="s">
        <v>3069</v>
      </c>
    </row>
    <row r="2816" spans="28:28" x14ac:dyDescent="0.2">
      <c r="AB2816" s="17" t="s">
        <v>3070</v>
      </c>
    </row>
    <row r="2817" spans="28:28" x14ac:dyDescent="0.2">
      <c r="AB2817" s="17" t="s">
        <v>3071</v>
      </c>
    </row>
    <row r="2818" spans="28:28" x14ac:dyDescent="0.2">
      <c r="AB2818" s="17" t="s">
        <v>3072</v>
      </c>
    </row>
    <row r="2819" spans="28:28" x14ac:dyDescent="0.2">
      <c r="AB2819" s="17" t="s">
        <v>3073</v>
      </c>
    </row>
    <row r="2820" spans="28:28" x14ac:dyDescent="0.2">
      <c r="AB2820" s="17" t="s">
        <v>3074</v>
      </c>
    </row>
    <row r="2821" spans="28:28" x14ac:dyDescent="0.2">
      <c r="AB2821" s="17" t="s">
        <v>3075</v>
      </c>
    </row>
    <row r="2822" spans="28:28" x14ac:dyDescent="0.2">
      <c r="AB2822" s="17" t="s">
        <v>3076</v>
      </c>
    </row>
    <row r="2823" spans="28:28" x14ac:dyDescent="0.2">
      <c r="AB2823" s="17" t="s">
        <v>3077</v>
      </c>
    </row>
    <row r="2824" spans="28:28" x14ac:dyDescent="0.2">
      <c r="AB2824" s="17" t="s">
        <v>3078</v>
      </c>
    </row>
    <row r="2825" spans="28:28" x14ac:dyDescent="0.2">
      <c r="AB2825" s="17" t="s">
        <v>3079</v>
      </c>
    </row>
    <row r="2826" spans="28:28" x14ac:dyDescent="0.2">
      <c r="AB2826" s="17" t="s">
        <v>3080</v>
      </c>
    </row>
    <row r="2827" spans="28:28" x14ac:dyDescent="0.2">
      <c r="AB2827" s="17" t="s">
        <v>3081</v>
      </c>
    </row>
    <row r="2828" spans="28:28" x14ac:dyDescent="0.2">
      <c r="AB2828" s="17" t="s">
        <v>3082</v>
      </c>
    </row>
    <row r="2829" spans="28:28" x14ac:dyDescent="0.2">
      <c r="AB2829" s="17" t="s">
        <v>3083</v>
      </c>
    </row>
    <row r="2830" spans="28:28" x14ac:dyDescent="0.2">
      <c r="AB2830" s="17" t="s">
        <v>3084</v>
      </c>
    </row>
    <row r="2831" spans="28:28" x14ac:dyDescent="0.2">
      <c r="AB2831" s="17" t="s">
        <v>3085</v>
      </c>
    </row>
    <row r="2832" spans="28:28" x14ac:dyDescent="0.2">
      <c r="AB2832" s="17" t="s">
        <v>3086</v>
      </c>
    </row>
    <row r="2833" spans="28:28" x14ac:dyDescent="0.2">
      <c r="AB2833" s="17" t="s">
        <v>3087</v>
      </c>
    </row>
    <row r="2834" spans="28:28" x14ac:dyDescent="0.2">
      <c r="AB2834" s="17" t="s">
        <v>3088</v>
      </c>
    </row>
    <row r="2835" spans="28:28" x14ac:dyDescent="0.2">
      <c r="AB2835" s="17" t="s">
        <v>3089</v>
      </c>
    </row>
    <row r="2836" spans="28:28" x14ac:dyDescent="0.2">
      <c r="AB2836" s="17" t="s">
        <v>3090</v>
      </c>
    </row>
    <row r="2837" spans="28:28" x14ac:dyDescent="0.2">
      <c r="AB2837" s="17" t="s">
        <v>3091</v>
      </c>
    </row>
    <row r="2838" spans="28:28" x14ac:dyDescent="0.2">
      <c r="AB2838" s="17" t="s">
        <v>3092</v>
      </c>
    </row>
    <row r="2839" spans="28:28" x14ac:dyDescent="0.2">
      <c r="AB2839" s="17" t="s">
        <v>3093</v>
      </c>
    </row>
    <row r="2840" spans="28:28" x14ac:dyDescent="0.2">
      <c r="AB2840" s="17" t="s">
        <v>3094</v>
      </c>
    </row>
    <row r="2841" spans="28:28" x14ac:dyDescent="0.2">
      <c r="AB2841" s="17" t="s">
        <v>3095</v>
      </c>
    </row>
    <row r="2842" spans="28:28" x14ac:dyDescent="0.2">
      <c r="AB2842" s="17" t="s">
        <v>3096</v>
      </c>
    </row>
    <row r="2843" spans="28:28" x14ac:dyDescent="0.2">
      <c r="AB2843" s="17" t="s">
        <v>3097</v>
      </c>
    </row>
    <row r="2844" spans="28:28" x14ac:dyDescent="0.2">
      <c r="AB2844" s="17" t="s">
        <v>3098</v>
      </c>
    </row>
    <row r="2845" spans="28:28" x14ac:dyDescent="0.2">
      <c r="AB2845" s="17" t="s">
        <v>3099</v>
      </c>
    </row>
    <row r="2846" spans="28:28" x14ac:dyDescent="0.2">
      <c r="AB2846" s="17" t="s">
        <v>3100</v>
      </c>
    </row>
    <row r="2847" spans="28:28" x14ac:dyDescent="0.2">
      <c r="AB2847" s="17" t="s">
        <v>3101</v>
      </c>
    </row>
    <row r="2848" spans="28:28" x14ac:dyDescent="0.2">
      <c r="AB2848" s="17" t="s">
        <v>3102</v>
      </c>
    </row>
    <row r="2849" spans="28:28" x14ac:dyDescent="0.2">
      <c r="AB2849" s="17" t="s">
        <v>3103</v>
      </c>
    </row>
    <row r="2850" spans="28:28" x14ac:dyDescent="0.2">
      <c r="AB2850" s="17" t="s">
        <v>3104</v>
      </c>
    </row>
    <row r="2851" spans="28:28" x14ac:dyDescent="0.2">
      <c r="AB2851" s="17" t="s">
        <v>3105</v>
      </c>
    </row>
    <row r="2852" spans="28:28" x14ac:dyDescent="0.2">
      <c r="AB2852" s="17" t="s">
        <v>3106</v>
      </c>
    </row>
    <row r="2853" spans="28:28" x14ac:dyDescent="0.2">
      <c r="AB2853" s="17" t="s">
        <v>3107</v>
      </c>
    </row>
    <row r="2854" spans="28:28" x14ac:dyDescent="0.2">
      <c r="AB2854" s="17" t="s">
        <v>3108</v>
      </c>
    </row>
    <row r="2855" spans="28:28" x14ac:dyDescent="0.2">
      <c r="AB2855" s="17" t="s">
        <v>3109</v>
      </c>
    </row>
    <row r="2856" spans="28:28" x14ac:dyDescent="0.2">
      <c r="AB2856" s="17" t="s">
        <v>3110</v>
      </c>
    </row>
    <row r="2857" spans="28:28" x14ac:dyDescent="0.2">
      <c r="AB2857" s="17" t="s">
        <v>3111</v>
      </c>
    </row>
    <row r="2858" spans="28:28" x14ac:dyDescent="0.2">
      <c r="AB2858" s="17" t="s">
        <v>3112</v>
      </c>
    </row>
    <row r="2859" spans="28:28" x14ac:dyDescent="0.2">
      <c r="AB2859" s="17" t="s">
        <v>3113</v>
      </c>
    </row>
    <row r="2860" spans="28:28" x14ac:dyDescent="0.2">
      <c r="AB2860" s="17" t="s">
        <v>3114</v>
      </c>
    </row>
    <row r="2861" spans="28:28" x14ac:dyDescent="0.2">
      <c r="AB2861" s="17" t="s">
        <v>3115</v>
      </c>
    </row>
    <row r="2862" spans="28:28" x14ac:dyDescent="0.2">
      <c r="AB2862" s="17" t="s">
        <v>3116</v>
      </c>
    </row>
    <row r="2863" spans="28:28" x14ac:dyDescent="0.2">
      <c r="AB2863" s="17" t="s">
        <v>3117</v>
      </c>
    </row>
    <row r="2864" spans="28:28" x14ac:dyDescent="0.2">
      <c r="AB2864" s="17" t="s">
        <v>3118</v>
      </c>
    </row>
    <row r="2865" spans="28:28" x14ac:dyDescent="0.2">
      <c r="AB2865" s="17" t="s">
        <v>3119</v>
      </c>
    </row>
    <row r="2866" spans="28:28" x14ac:dyDescent="0.2">
      <c r="AB2866" s="17" t="s">
        <v>3120</v>
      </c>
    </row>
    <row r="2867" spans="28:28" x14ac:dyDescent="0.2">
      <c r="AB2867" s="17" t="s">
        <v>3121</v>
      </c>
    </row>
    <row r="2868" spans="28:28" x14ac:dyDescent="0.2">
      <c r="AB2868" s="17" t="s">
        <v>3122</v>
      </c>
    </row>
    <row r="2869" spans="28:28" x14ac:dyDescent="0.2">
      <c r="AB2869" s="17" t="s">
        <v>3123</v>
      </c>
    </row>
    <row r="2870" spans="28:28" x14ac:dyDescent="0.2">
      <c r="AB2870" s="17" t="s">
        <v>3124</v>
      </c>
    </row>
    <row r="2871" spans="28:28" x14ac:dyDescent="0.2">
      <c r="AB2871" s="17" t="s">
        <v>3125</v>
      </c>
    </row>
    <row r="2872" spans="28:28" x14ac:dyDescent="0.2">
      <c r="AB2872" s="17" t="s">
        <v>3126</v>
      </c>
    </row>
    <row r="2873" spans="28:28" x14ac:dyDescent="0.2">
      <c r="AB2873" s="17" t="s">
        <v>3127</v>
      </c>
    </row>
    <row r="2874" spans="28:28" x14ac:dyDescent="0.2">
      <c r="AB2874" s="17" t="s">
        <v>3128</v>
      </c>
    </row>
    <row r="2875" spans="28:28" x14ac:dyDescent="0.2">
      <c r="AB2875" s="17" t="s">
        <v>3129</v>
      </c>
    </row>
    <row r="2876" spans="28:28" x14ac:dyDescent="0.2">
      <c r="AB2876" s="17" t="s">
        <v>3130</v>
      </c>
    </row>
    <row r="2877" spans="28:28" x14ac:dyDescent="0.2">
      <c r="AB2877" s="17" t="s">
        <v>3131</v>
      </c>
    </row>
    <row r="2878" spans="28:28" x14ac:dyDescent="0.2">
      <c r="AB2878" s="17" t="s">
        <v>3132</v>
      </c>
    </row>
    <row r="2879" spans="28:28" x14ac:dyDescent="0.2">
      <c r="AB2879" s="17" t="s">
        <v>3133</v>
      </c>
    </row>
    <row r="2880" spans="28:28" x14ac:dyDescent="0.2">
      <c r="AB2880" s="17" t="s">
        <v>3134</v>
      </c>
    </row>
    <row r="2881" spans="28:28" x14ac:dyDescent="0.2">
      <c r="AB2881" s="17" t="s">
        <v>3135</v>
      </c>
    </row>
    <row r="2882" spans="28:28" x14ac:dyDescent="0.2">
      <c r="AB2882" s="17" t="s">
        <v>3136</v>
      </c>
    </row>
    <row r="2883" spans="28:28" x14ac:dyDescent="0.2">
      <c r="AB2883" s="17" t="s">
        <v>3137</v>
      </c>
    </row>
    <row r="2884" spans="28:28" x14ac:dyDescent="0.2">
      <c r="AB2884" s="17" t="s">
        <v>3138</v>
      </c>
    </row>
    <row r="2885" spans="28:28" x14ac:dyDescent="0.2">
      <c r="AB2885" s="17" t="s">
        <v>3139</v>
      </c>
    </row>
    <row r="2886" spans="28:28" x14ac:dyDescent="0.2">
      <c r="AB2886" s="17" t="s">
        <v>3140</v>
      </c>
    </row>
    <row r="2887" spans="28:28" x14ac:dyDescent="0.2">
      <c r="AB2887" s="17" t="s">
        <v>3141</v>
      </c>
    </row>
    <row r="2888" spans="28:28" x14ac:dyDescent="0.2">
      <c r="AB2888" s="17" t="s">
        <v>3142</v>
      </c>
    </row>
    <row r="2889" spans="28:28" x14ac:dyDescent="0.2">
      <c r="AB2889" s="17" t="s">
        <v>3143</v>
      </c>
    </row>
    <row r="2890" spans="28:28" x14ac:dyDescent="0.2">
      <c r="AB2890" s="17" t="s">
        <v>3144</v>
      </c>
    </row>
    <row r="2891" spans="28:28" x14ac:dyDescent="0.2">
      <c r="AB2891" s="17" t="s">
        <v>3145</v>
      </c>
    </row>
    <row r="2892" spans="28:28" x14ac:dyDescent="0.2">
      <c r="AB2892" s="17" t="s">
        <v>3146</v>
      </c>
    </row>
    <row r="2893" spans="28:28" x14ac:dyDescent="0.2">
      <c r="AB2893" s="17" t="s">
        <v>3147</v>
      </c>
    </row>
    <row r="2894" spans="28:28" x14ac:dyDescent="0.2">
      <c r="AB2894" s="17" t="s">
        <v>3148</v>
      </c>
    </row>
    <row r="2895" spans="28:28" x14ac:dyDescent="0.2">
      <c r="AB2895" s="17" t="s">
        <v>3149</v>
      </c>
    </row>
    <row r="2896" spans="28:28" x14ac:dyDescent="0.2">
      <c r="AB2896" s="17" t="s">
        <v>3150</v>
      </c>
    </row>
    <row r="2897" spans="28:28" x14ac:dyDescent="0.2">
      <c r="AB2897" s="17" t="s">
        <v>3151</v>
      </c>
    </row>
    <row r="2898" spans="28:28" x14ac:dyDescent="0.2">
      <c r="AB2898" s="17" t="s">
        <v>3152</v>
      </c>
    </row>
    <row r="2899" spans="28:28" x14ac:dyDescent="0.2">
      <c r="AB2899" s="17" t="s">
        <v>3153</v>
      </c>
    </row>
    <row r="2900" spans="28:28" x14ac:dyDescent="0.2">
      <c r="AB2900" s="17" t="s">
        <v>3154</v>
      </c>
    </row>
    <row r="2901" spans="28:28" x14ac:dyDescent="0.2">
      <c r="AB2901" s="17" t="s">
        <v>3155</v>
      </c>
    </row>
    <row r="2902" spans="28:28" x14ac:dyDescent="0.2">
      <c r="AB2902" s="17" t="s">
        <v>3156</v>
      </c>
    </row>
    <row r="2903" spans="28:28" x14ac:dyDescent="0.2">
      <c r="AB2903" s="17" t="s">
        <v>3157</v>
      </c>
    </row>
    <row r="2904" spans="28:28" x14ac:dyDescent="0.2">
      <c r="AB2904" s="17" t="s">
        <v>3158</v>
      </c>
    </row>
    <row r="2905" spans="28:28" x14ac:dyDescent="0.2">
      <c r="AB2905" s="17" t="s">
        <v>3159</v>
      </c>
    </row>
    <row r="2906" spans="28:28" x14ac:dyDescent="0.2">
      <c r="AB2906" s="17" t="s">
        <v>3160</v>
      </c>
    </row>
    <row r="2907" spans="28:28" x14ac:dyDescent="0.2">
      <c r="AB2907" s="17" t="s">
        <v>3161</v>
      </c>
    </row>
    <row r="2908" spans="28:28" x14ac:dyDescent="0.2">
      <c r="AB2908" s="17" t="s">
        <v>3162</v>
      </c>
    </row>
    <row r="2909" spans="28:28" x14ac:dyDescent="0.2">
      <c r="AB2909" s="17" t="s">
        <v>3163</v>
      </c>
    </row>
    <row r="2910" spans="28:28" x14ac:dyDescent="0.2">
      <c r="AB2910" s="17" t="s">
        <v>3164</v>
      </c>
    </row>
    <row r="2911" spans="28:28" x14ac:dyDescent="0.2">
      <c r="AB2911" s="17" t="s">
        <v>3165</v>
      </c>
    </row>
    <row r="2912" spans="28:28" x14ac:dyDescent="0.2">
      <c r="AB2912" s="17" t="s">
        <v>3166</v>
      </c>
    </row>
    <row r="2913" spans="28:28" x14ac:dyDescent="0.2">
      <c r="AB2913" s="17" t="s">
        <v>3167</v>
      </c>
    </row>
    <row r="2914" spans="28:28" x14ac:dyDescent="0.2">
      <c r="AB2914" s="17" t="s">
        <v>3168</v>
      </c>
    </row>
    <row r="2915" spans="28:28" x14ac:dyDescent="0.2">
      <c r="AB2915" s="17" t="s">
        <v>3169</v>
      </c>
    </row>
    <row r="2916" spans="28:28" x14ac:dyDescent="0.2">
      <c r="AB2916" s="17" t="s">
        <v>3170</v>
      </c>
    </row>
    <row r="2917" spans="28:28" x14ac:dyDescent="0.2">
      <c r="AB2917" s="17" t="s">
        <v>3171</v>
      </c>
    </row>
    <row r="2918" spans="28:28" x14ac:dyDescent="0.2">
      <c r="AB2918" s="17" t="s">
        <v>3172</v>
      </c>
    </row>
    <row r="2919" spans="28:28" x14ac:dyDescent="0.2">
      <c r="AB2919" s="17" t="s">
        <v>3173</v>
      </c>
    </row>
    <row r="2920" spans="28:28" x14ac:dyDescent="0.2">
      <c r="AB2920" s="17" t="s">
        <v>3174</v>
      </c>
    </row>
    <row r="2921" spans="28:28" x14ac:dyDescent="0.2">
      <c r="AB2921" s="17" t="s">
        <v>3175</v>
      </c>
    </row>
    <row r="2922" spans="28:28" x14ac:dyDescent="0.2">
      <c r="AB2922" s="17" t="s">
        <v>3176</v>
      </c>
    </row>
    <row r="2923" spans="28:28" x14ac:dyDescent="0.2">
      <c r="AB2923" s="17" t="s">
        <v>3177</v>
      </c>
    </row>
    <row r="2924" spans="28:28" x14ac:dyDescent="0.2">
      <c r="AB2924" s="17" t="s">
        <v>3178</v>
      </c>
    </row>
    <row r="2925" spans="28:28" x14ac:dyDescent="0.2">
      <c r="AB2925" s="17" t="s">
        <v>3179</v>
      </c>
    </row>
    <row r="2926" spans="28:28" x14ac:dyDescent="0.2">
      <c r="AB2926" s="17" t="s">
        <v>3180</v>
      </c>
    </row>
    <row r="2927" spans="28:28" x14ac:dyDescent="0.2">
      <c r="AB2927" s="17" t="s">
        <v>3181</v>
      </c>
    </row>
    <row r="2928" spans="28:28" x14ac:dyDescent="0.2">
      <c r="AB2928" s="17" t="s">
        <v>3182</v>
      </c>
    </row>
    <row r="2929" spans="28:28" x14ac:dyDescent="0.2">
      <c r="AB2929" s="17" t="s">
        <v>3183</v>
      </c>
    </row>
    <row r="2930" spans="28:28" x14ac:dyDescent="0.2">
      <c r="AB2930" s="17" t="s">
        <v>3184</v>
      </c>
    </row>
    <row r="2931" spans="28:28" x14ac:dyDescent="0.2">
      <c r="AB2931" s="17" t="s">
        <v>3185</v>
      </c>
    </row>
    <row r="2932" spans="28:28" x14ac:dyDescent="0.2">
      <c r="AB2932" s="17" t="s">
        <v>3186</v>
      </c>
    </row>
    <row r="2933" spans="28:28" x14ac:dyDescent="0.2">
      <c r="AB2933" s="17" t="s">
        <v>3187</v>
      </c>
    </row>
    <row r="2934" spans="28:28" x14ac:dyDescent="0.2">
      <c r="AB2934" s="17" t="s">
        <v>3188</v>
      </c>
    </row>
    <row r="2935" spans="28:28" x14ac:dyDescent="0.2">
      <c r="AB2935" s="17" t="s">
        <v>3189</v>
      </c>
    </row>
    <row r="2936" spans="28:28" x14ac:dyDescent="0.2">
      <c r="AB2936" s="17" t="s">
        <v>3190</v>
      </c>
    </row>
    <row r="2937" spans="28:28" x14ac:dyDescent="0.2">
      <c r="AB2937" s="17" t="s">
        <v>3191</v>
      </c>
    </row>
    <row r="2938" spans="28:28" x14ac:dyDescent="0.2">
      <c r="AB2938" s="17" t="s">
        <v>3192</v>
      </c>
    </row>
    <row r="2939" spans="28:28" x14ac:dyDescent="0.2">
      <c r="AB2939" s="17" t="s">
        <v>3193</v>
      </c>
    </row>
    <row r="2940" spans="28:28" x14ac:dyDescent="0.2">
      <c r="AB2940" s="17" t="s">
        <v>3194</v>
      </c>
    </row>
    <row r="2941" spans="28:28" x14ac:dyDescent="0.2">
      <c r="AB2941" s="17" t="s">
        <v>3195</v>
      </c>
    </row>
    <row r="2942" spans="28:28" x14ac:dyDescent="0.2">
      <c r="AB2942" s="17" t="s">
        <v>3196</v>
      </c>
    </row>
    <row r="2943" spans="28:28" x14ac:dyDescent="0.2">
      <c r="AB2943" s="17" t="s">
        <v>3197</v>
      </c>
    </row>
    <row r="2944" spans="28:28" x14ac:dyDescent="0.2">
      <c r="AB2944" s="17" t="s">
        <v>3198</v>
      </c>
    </row>
    <row r="2945" spans="28:28" x14ac:dyDescent="0.2">
      <c r="AB2945" s="17" t="s">
        <v>3199</v>
      </c>
    </row>
    <row r="2946" spans="28:28" x14ac:dyDescent="0.2">
      <c r="AB2946" s="17" t="s">
        <v>3200</v>
      </c>
    </row>
    <row r="2947" spans="28:28" x14ac:dyDescent="0.2">
      <c r="AB2947" s="17" t="s">
        <v>3201</v>
      </c>
    </row>
    <row r="2948" spans="28:28" x14ac:dyDescent="0.2">
      <c r="AB2948" s="17" t="s">
        <v>3202</v>
      </c>
    </row>
    <row r="2949" spans="28:28" x14ac:dyDescent="0.2">
      <c r="AB2949" s="17" t="s">
        <v>3203</v>
      </c>
    </row>
    <row r="2950" spans="28:28" x14ac:dyDescent="0.2">
      <c r="AB2950" s="17" t="s">
        <v>3204</v>
      </c>
    </row>
    <row r="2951" spans="28:28" x14ac:dyDescent="0.2">
      <c r="AB2951" s="17" t="s">
        <v>3205</v>
      </c>
    </row>
    <row r="2952" spans="28:28" x14ac:dyDescent="0.2">
      <c r="AB2952" s="17" t="s">
        <v>3206</v>
      </c>
    </row>
    <row r="2953" spans="28:28" x14ac:dyDescent="0.2">
      <c r="AB2953" s="17" t="s">
        <v>3207</v>
      </c>
    </row>
    <row r="2954" spans="28:28" x14ac:dyDescent="0.2">
      <c r="AB2954" s="17" t="s">
        <v>3208</v>
      </c>
    </row>
    <row r="2955" spans="28:28" x14ac:dyDescent="0.2">
      <c r="AB2955" s="17" t="s">
        <v>3209</v>
      </c>
    </row>
    <row r="2956" spans="28:28" x14ac:dyDescent="0.2">
      <c r="AB2956" s="17" t="s">
        <v>3210</v>
      </c>
    </row>
    <row r="2957" spans="28:28" x14ac:dyDescent="0.2">
      <c r="AB2957" s="17" t="s">
        <v>3211</v>
      </c>
    </row>
    <row r="2958" spans="28:28" x14ac:dyDescent="0.2">
      <c r="AB2958" s="17" t="s">
        <v>3212</v>
      </c>
    </row>
    <row r="2959" spans="28:28" x14ac:dyDescent="0.2">
      <c r="AB2959" s="17" t="s">
        <v>3213</v>
      </c>
    </row>
    <row r="2960" spans="28:28" x14ac:dyDescent="0.2">
      <c r="AB2960" s="17" t="s">
        <v>3214</v>
      </c>
    </row>
    <row r="2961" spans="28:28" x14ac:dyDescent="0.2">
      <c r="AB2961" s="17" t="s">
        <v>3215</v>
      </c>
    </row>
    <row r="2962" spans="28:28" x14ac:dyDescent="0.2">
      <c r="AB2962" s="17" t="s">
        <v>3216</v>
      </c>
    </row>
    <row r="2963" spans="28:28" x14ac:dyDescent="0.2">
      <c r="AB2963" s="17" t="s">
        <v>3217</v>
      </c>
    </row>
    <row r="2964" spans="28:28" x14ac:dyDescent="0.2">
      <c r="AB2964" s="17" t="s">
        <v>3218</v>
      </c>
    </row>
    <row r="2965" spans="28:28" x14ac:dyDescent="0.2">
      <c r="AB2965" s="17" t="s">
        <v>3219</v>
      </c>
    </row>
    <row r="2966" spans="28:28" x14ac:dyDescent="0.2">
      <c r="AB2966" s="17" t="s">
        <v>3220</v>
      </c>
    </row>
    <row r="2967" spans="28:28" x14ac:dyDescent="0.2">
      <c r="AB2967" s="17" t="s">
        <v>3221</v>
      </c>
    </row>
    <row r="2968" spans="28:28" x14ac:dyDescent="0.2">
      <c r="AB2968" s="17" t="s">
        <v>3222</v>
      </c>
    </row>
    <row r="2969" spans="28:28" x14ac:dyDescent="0.2">
      <c r="AB2969" s="17" t="s">
        <v>3223</v>
      </c>
    </row>
    <row r="2970" spans="28:28" x14ac:dyDescent="0.2">
      <c r="AB2970" s="17" t="s">
        <v>3224</v>
      </c>
    </row>
    <row r="2971" spans="28:28" x14ac:dyDescent="0.2">
      <c r="AB2971" s="17" t="s">
        <v>3225</v>
      </c>
    </row>
    <row r="2972" spans="28:28" x14ac:dyDescent="0.2">
      <c r="AB2972" s="17" t="s">
        <v>3226</v>
      </c>
    </row>
    <row r="2973" spans="28:28" x14ac:dyDescent="0.2">
      <c r="AB2973" s="17" t="s">
        <v>3227</v>
      </c>
    </row>
    <row r="2974" spans="28:28" x14ac:dyDescent="0.2">
      <c r="AB2974" s="17" t="s">
        <v>3228</v>
      </c>
    </row>
    <row r="2975" spans="28:28" x14ac:dyDescent="0.2">
      <c r="AB2975" s="17" t="s">
        <v>3229</v>
      </c>
    </row>
    <row r="2976" spans="28:28" x14ac:dyDescent="0.2">
      <c r="AB2976" s="17" t="s">
        <v>3230</v>
      </c>
    </row>
    <row r="2977" spans="28:28" x14ac:dyDescent="0.2">
      <c r="AB2977" s="17" t="s">
        <v>3231</v>
      </c>
    </row>
    <row r="2978" spans="28:28" x14ac:dyDescent="0.2">
      <c r="AB2978" s="17" t="s">
        <v>3232</v>
      </c>
    </row>
    <row r="2979" spans="28:28" x14ac:dyDescent="0.2">
      <c r="AB2979" s="17" t="s">
        <v>3233</v>
      </c>
    </row>
    <row r="2980" spans="28:28" x14ac:dyDescent="0.2">
      <c r="AB2980" s="17" t="s">
        <v>3234</v>
      </c>
    </row>
    <row r="2981" spans="28:28" x14ac:dyDescent="0.2">
      <c r="AB2981" s="17" t="s">
        <v>3235</v>
      </c>
    </row>
    <row r="2982" spans="28:28" x14ac:dyDescent="0.2">
      <c r="AB2982" s="17" t="s">
        <v>3236</v>
      </c>
    </row>
    <row r="2983" spans="28:28" x14ac:dyDescent="0.2">
      <c r="AB2983" s="17" t="s">
        <v>3237</v>
      </c>
    </row>
    <row r="2984" spans="28:28" x14ac:dyDescent="0.2">
      <c r="AB2984" s="17" t="s">
        <v>3238</v>
      </c>
    </row>
    <row r="2985" spans="28:28" x14ac:dyDescent="0.2">
      <c r="AB2985" s="17" t="s">
        <v>3239</v>
      </c>
    </row>
    <row r="2986" spans="28:28" x14ac:dyDescent="0.2">
      <c r="AB2986" s="17" t="s">
        <v>3240</v>
      </c>
    </row>
    <row r="2987" spans="28:28" x14ac:dyDescent="0.2">
      <c r="AB2987" s="17" t="s">
        <v>3241</v>
      </c>
    </row>
    <row r="2988" spans="28:28" x14ac:dyDescent="0.2">
      <c r="AB2988" s="17" t="s">
        <v>3242</v>
      </c>
    </row>
    <row r="2989" spans="28:28" x14ac:dyDescent="0.2">
      <c r="AB2989" s="17" t="s">
        <v>3243</v>
      </c>
    </row>
    <row r="2990" spans="28:28" x14ac:dyDescent="0.2">
      <c r="AB2990" s="17" t="s">
        <v>3244</v>
      </c>
    </row>
    <row r="2991" spans="28:28" x14ac:dyDescent="0.2">
      <c r="AB2991" s="17" t="s">
        <v>3245</v>
      </c>
    </row>
    <row r="2992" spans="28:28" x14ac:dyDescent="0.2">
      <c r="AB2992" s="17" t="s">
        <v>3246</v>
      </c>
    </row>
    <row r="2993" spans="28:28" x14ac:dyDescent="0.2">
      <c r="AB2993" s="17" t="s">
        <v>3247</v>
      </c>
    </row>
    <row r="2994" spans="28:28" x14ac:dyDescent="0.2">
      <c r="AB2994" s="17" t="s">
        <v>3248</v>
      </c>
    </row>
    <row r="2995" spans="28:28" x14ac:dyDescent="0.2">
      <c r="AB2995" s="17" t="s">
        <v>3249</v>
      </c>
    </row>
    <row r="2996" spans="28:28" x14ac:dyDescent="0.2">
      <c r="AB2996" s="17" t="s">
        <v>3250</v>
      </c>
    </row>
    <row r="2997" spans="28:28" x14ac:dyDescent="0.2">
      <c r="AB2997" s="17" t="s">
        <v>3251</v>
      </c>
    </row>
    <row r="2998" spans="28:28" x14ac:dyDescent="0.2">
      <c r="AB2998" s="17" t="s">
        <v>3252</v>
      </c>
    </row>
    <row r="2999" spans="28:28" x14ac:dyDescent="0.2">
      <c r="AB2999" s="17" t="s">
        <v>3253</v>
      </c>
    </row>
    <row r="3000" spans="28:28" x14ac:dyDescent="0.2">
      <c r="AB3000" s="17" t="s">
        <v>3254</v>
      </c>
    </row>
    <row r="3001" spans="28:28" x14ac:dyDescent="0.2">
      <c r="AB3001" s="17" t="s">
        <v>3255</v>
      </c>
    </row>
    <row r="3002" spans="28:28" x14ac:dyDescent="0.2">
      <c r="AB3002" s="17" t="s">
        <v>3256</v>
      </c>
    </row>
    <row r="3003" spans="28:28" x14ac:dyDescent="0.2">
      <c r="AB3003" s="17" t="s">
        <v>3257</v>
      </c>
    </row>
    <row r="3004" spans="28:28" x14ac:dyDescent="0.2">
      <c r="AB3004" s="17" t="s">
        <v>3258</v>
      </c>
    </row>
    <row r="3005" spans="28:28" x14ac:dyDescent="0.2">
      <c r="AB3005" s="17" t="s">
        <v>3259</v>
      </c>
    </row>
    <row r="3006" spans="28:28" x14ac:dyDescent="0.2">
      <c r="AB3006" s="17" t="s">
        <v>3260</v>
      </c>
    </row>
    <row r="3007" spans="28:28" x14ac:dyDescent="0.2">
      <c r="AB3007" s="17" t="s">
        <v>3261</v>
      </c>
    </row>
    <row r="3008" spans="28:28" x14ac:dyDescent="0.2">
      <c r="AB3008" s="17" t="s">
        <v>3262</v>
      </c>
    </row>
    <row r="3009" spans="28:28" x14ac:dyDescent="0.2">
      <c r="AB3009" s="17" t="s">
        <v>3263</v>
      </c>
    </row>
    <row r="3010" spans="28:28" x14ac:dyDescent="0.2">
      <c r="AB3010" s="17" t="s">
        <v>3264</v>
      </c>
    </row>
    <row r="3011" spans="28:28" x14ac:dyDescent="0.2">
      <c r="AB3011" s="17" t="s">
        <v>3265</v>
      </c>
    </row>
    <row r="3012" spans="28:28" x14ac:dyDescent="0.2">
      <c r="AB3012" s="17" t="s">
        <v>3266</v>
      </c>
    </row>
    <row r="3013" spans="28:28" x14ac:dyDescent="0.2">
      <c r="AB3013" s="17" t="s">
        <v>3267</v>
      </c>
    </row>
    <row r="3014" spans="28:28" x14ac:dyDescent="0.2">
      <c r="AB3014" s="17" t="s">
        <v>3268</v>
      </c>
    </row>
    <row r="3015" spans="28:28" x14ac:dyDescent="0.2">
      <c r="AB3015" s="17" t="s">
        <v>3269</v>
      </c>
    </row>
    <row r="3016" spans="28:28" x14ac:dyDescent="0.2">
      <c r="AB3016" s="17" t="s">
        <v>3270</v>
      </c>
    </row>
    <row r="3017" spans="28:28" x14ac:dyDescent="0.2">
      <c r="AB3017" s="17" t="s">
        <v>3271</v>
      </c>
    </row>
    <row r="3018" spans="28:28" x14ac:dyDescent="0.2">
      <c r="AB3018" s="17" t="s">
        <v>3272</v>
      </c>
    </row>
    <row r="3019" spans="28:28" x14ac:dyDescent="0.2">
      <c r="AB3019" s="17" t="s">
        <v>3273</v>
      </c>
    </row>
    <row r="3020" spans="28:28" x14ac:dyDescent="0.2">
      <c r="AB3020" s="17" t="s">
        <v>3274</v>
      </c>
    </row>
    <row r="3021" spans="28:28" x14ac:dyDescent="0.2">
      <c r="AB3021" s="17" t="s">
        <v>3275</v>
      </c>
    </row>
    <row r="3022" spans="28:28" x14ac:dyDescent="0.2">
      <c r="AB3022" s="17" t="s">
        <v>3276</v>
      </c>
    </row>
    <row r="3023" spans="28:28" x14ac:dyDescent="0.2">
      <c r="AB3023" s="17" t="s">
        <v>3277</v>
      </c>
    </row>
    <row r="3024" spans="28:28" x14ac:dyDescent="0.2">
      <c r="AB3024" s="17" t="s">
        <v>3278</v>
      </c>
    </row>
    <row r="3025" spans="28:28" x14ac:dyDescent="0.2">
      <c r="AB3025" s="17" t="s">
        <v>3279</v>
      </c>
    </row>
    <row r="3026" spans="28:28" x14ac:dyDescent="0.2">
      <c r="AB3026" s="17" t="s">
        <v>3280</v>
      </c>
    </row>
    <row r="3027" spans="28:28" x14ac:dyDescent="0.2">
      <c r="AB3027" s="17" t="s">
        <v>3281</v>
      </c>
    </row>
    <row r="3028" spans="28:28" x14ac:dyDescent="0.2">
      <c r="AB3028" s="17" t="s">
        <v>3282</v>
      </c>
    </row>
    <row r="3029" spans="28:28" x14ac:dyDescent="0.2">
      <c r="AB3029" s="17" t="s">
        <v>3283</v>
      </c>
    </row>
    <row r="3030" spans="28:28" x14ac:dyDescent="0.2">
      <c r="AB3030" s="17" t="s">
        <v>3284</v>
      </c>
    </row>
    <row r="3031" spans="28:28" x14ac:dyDescent="0.2">
      <c r="AB3031" s="17" t="s">
        <v>3285</v>
      </c>
    </row>
    <row r="3032" spans="28:28" x14ac:dyDescent="0.2">
      <c r="AB3032" s="17" t="s">
        <v>3286</v>
      </c>
    </row>
    <row r="3033" spans="28:28" x14ac:dyDescent="0.2">
      <c r="AB3033" s="17" t="s">
        <v>3287</v>
      </c>
    </row>
    <row r="3034" spans="28:28" x14ac:dyDescent="0.2">
      <c r="AB3034" s="17" t="s">
        <v>3288</v>
      </c>
    </row>
    <row r="3035" spans="28:28" x14ac:dyDescent="0.2">
      <c r="AB3035" s="17" t="s">
        <v>3289</v>
      </c>
    </row>
    <row r="3036" spans="28:28" x14ac:dyDescent="0.2">
      <c r="AB3036" s="17" t="s">
        <v>3290</v>
      </c>
    </row>
    <row r="3037" spans="28:28" x14ac:dyDescent="0.2">
      <c r="AB3037" s="17" t="s">
        <v>3291</v>
      </c>
    </row>
    <row r="3038" spans="28:28" x14ac:dyDescent="0.2">
      <c r="AB3038" s="17" t="s">
        <v>3292</v>
      </c>
    </row>
    <row r="3039" spans="28:28" x14ac:dyDescent="0.2">
      <c r="AB3039" s="17" t="s">
        <v>3293</v>
      </c>
    </row>
    <row r="3040" spans="28:28" x14ac:dyDescent="0.2">
      <c r="AB3040" s="17" t="s">
        <v>3294</v>
      </c>
    </row>
    <row r="3041" spans="28:28" x14ac:dyDescent="0.2">
      <c r="AB3041" s="17" t="s">
        <v>3295</v>
      </c>
    </row>
    <row r="3042" spans="28:28" x14ac:dyDescent="0.2">
      <c r="AB3042" s="17" t="s">
        <v>3296</v>
      </c>
    </row>
    <row r="3043" spans="28:28" x14ac:dyDescent="0.2">
      <c r="AB3043" s="17" t="s">
        <v>3297</v>
      </c>
    </row>
    <row r="3044" spans="28:28" x14ac:dyDescent="0.2">
      <c r="AB3044" s="17" t="s">
        <v>3298</v>
      </c>
    </row>
    <row r="3045" spans="28:28" x14ac:dyDescent="0.2">
      <c r="AB3045" s="17" t="s">
        <v>3299</v>
      </c>
    </row>
    <row r="3046" spans="28:28" x14ac:dyDescent="0.2">
      <c r="AB3046" s="17" t="s">
        <v>3300</v>
      </c>
    </row>
    <row r="3047" spans="28:28" x14ac:dyDescent="0.2">
      <c r="AB3047" s="17" t="s">
        <v>3301</v>
      </c>
    </row>
    <row r="3048" spans="28:28" x14ac:dyDescent="0.2">
      <c r="AB3048" s="17" t="s">
        <v>3302</v>
      </c>
    </row>
    <row r="3049" spans="28:28" x14ac:dyDescent="0.2">
      <c r="AB3049" s="17" t="s">
        <v>3303</v>
      </c>
    </row>
    <row r="3050" spans="28:28" x14ac:dyDescent="0.2">
      <c r="AB3050" s="17" t="s">
        <v>3304</v>
      </c>
    </row>
    <row r="3051" spans="28:28" x14ac:dyDescent="0.2">
      <c r="AB3051" s="17" t="s">
        <v>3305</v>
      </c>
    </row>
    <row r="3052" spans="28:28" x14ac:dyDescent="0.2">
      <c r="AB3052" s="17" t="s">
        <v>3306</v>
      </c>
    </row>
    <row r="3053" spans="28:28" x14ac:dyDescent="0.2">
      <c r="AB3053" s="17" t="s">
        <v>3307</v>
      </c>
    </row>
    <row r="3054" spans="28:28" x14ac:dyDescent="0.2">
      <c r="AB3054" s="17" t="s">
        <v>3308</v>
      </c>
    </row>
    <row r="3055" spans="28:28" x14ac:dyDescent="0.2">
      <c r="AB3055" s="17" t="s">
        <v>3309</v>
      </c>
    </row>
    <row r="3056" spans="28:28" x14ac:dyDescent="0.2">
      <c r="AB3056" s="17" t="s">
        <v>3310</v>
      </c>
    </row>
    <row r="3057" spans="28:28" x14ac:dyDescent="0.2">
      <c r="AB3057" s="17" t="s">
        <v>3311</v>
      </c>
    </row>
    <row r="3058" spans="28:28" x14ac:dyDescent="0.2">
      <c r="AB3058" s="17" t="s">
        <v>3312</v>
      </c>
    </row>
    <row r="3059" spans="28:28" x14ac:dyDescent="0.2">
      <c r="AB3059" s="17" t="s">
        <v>3313</v>
      </c>
    </row>
    <row r="3060" spans="28:28" x14ac:dyDescent="0.2">
      <c r="AB3060" s="17" t="s">
        <v>3314</v>
      </c>
    </row>
    <row r="3061" spans="28:28" x14ac:dyDescent="0.2">
      <c r="AB3061" s="17" t="s">
        <v>3315</v>
      </c>
    </row>
    <row r="3062" spans="28:28" x14ac:dyDescent="0.2">
      <c r="AB3062" s="17" t="s">
        <v>3316</v>
      </c>
    </row>
    <row r="3063" spans="28:28" x14ac:dyDescent="0.2">
      <c r="AB3063" s="17" t="s">
        <v>3317</v>
      </c>
    </row>
    <row r="3064" spans="28:28" x14ac:dyDescent="0.2">
      <c r="AB3064" s="17" t="s">
        <v>3318</v>
      </c>
    </row>
    <row r="3065" spans="28:28" x14ac:dyDescent="0.2">
      <c r="AB3065" s="17" t="s">
        <v>3319</v>
      </c>
    </row>
    <row r="3066" spans="28:28" x14ac:dyDescent="0.2">
      <c r="AB3066" s="17" t="s">
        <v>3320</v>
      </c>
    </row>
    <row r="3067" spans="28:28" x14ac:dyDescent="0.2">
      <c r="AB3067" s="17" t="s">
        <v>3321</v>
      </c>
    </row>
    <row r="3068" spans="28:28" x14ac:dyDescent="0.2">
      <c r="AB3068" s="17" t="s">
        <v>3322</v>
      </c>
    </row>
    <row r="3069" spans="28:28" x14ac:dyDescent="0.2">
      <c r="AB3069" s="17" t="s">
        <v>3323</v>
      </c>
    </row>
    <row r="3070" spans="28:28" x14ac:dyDescent="0.2">
      <c r="AB3070" s="17" t="s">
        <v>3324</v>
      </c>
    </row>
    <row r="3071" spans="28:28" x14ac:dyDescent="0.2">
      <c r="AB3071" s="17" t="s">
        <v>3325</v>
      </c>
    </row>
    <row r="3072" spans="28:28" x14ac:dyDescent="0.2">
      <c r="AB3072" s="17" t="s">
        <v>3326</v>
      </c>
    </row>
    <row r="3073" spans="28:28" x14ac:dyDescent="0.2">
      <c r="AB3073" s="17" t="s">
        <v>3327</v>
      </c>
    </row>
    <row r="3074" spans="28:28" x14ac:dyDescent="0.2">
      <c r="AB3074" s="17" t="s">
        <v>3328</v>
      </c>
    </row>
    <row r="3075" spans="28:28" x14ac:dyDescent="0.2">
      <c r="AB3075" s="17" t="s">
        <v>3329</v>
      </c>
    </row>
    <row r="3076" spans="28:28" x14ac:dyDescent="0.2">
      <c r="AB3076" s="17" t="s">
        <v>3330</v>
      </c>
    </row>
    <row r="3077" spans="28:28" x14ac:dyDescent="0.2">
      <c r="AB3077" s="17" t="s">
        <v>3331</v>
      </c>
    </row>
    <row r="3078" spans="28:28" x14ac:dyDescent="0.2">
      <c r="AB3078" s="17" t="s">
        <v>3332</v>
      </c>
    </row>
    <row r="3079" spans="28:28" x14ac:dyDescent="0.2">
      <c r="AB3079" s="17" t="s">
        <v>3333</v>
      </c>
    </row>
    <row r="3080" spans="28:28" x14ac:dyDescent="0.2">
      <c r="AB3080" s="17" t="s">
        <v>3334</v>
      </c>
    </row>
    <row r="3081" spans="28:28" x14ac:dyDescent="0.2">
      <c r="AB3081" s="17" t="s">
        <v>3335</v>
      </c>
    </row>
    <row r="3082" spans="28:28" x14ac:dyDescent="0.2">
      <c r="AB3082" s="17" t="s">
        <v>3336</v>
      </c>
    </row>
    <row r="3083" spans="28:28" x14ac:dyDescent="0.2">
      <c r="AB3083" s="17" t="s">
        <v>3337</v>
      </c>
    </row>
    <row r="3084" spans="28:28" x14ac:dyDescent="0.2">
      <c r="AB3084" s="17" t="s">
        <v>3338</v>
      </c>
    </row>
    <row r="3085" spans="28:28" x14ac:dyDescent="0.2">
      <c r="AB3085" s="17" t="s">
        <v>3339</v>
      </c>
    </row>
    <row r="3086" spans="28:28" x14ac:dyDescent="0.2">
      <c r="AB3086" s="17" t="s">
        <v>3340</v>
      </c>
    </row>
    <row r="3087" spans="28:28" x14ac:dyDescent="0.2">
      <c r="AB3087" s="17" t="s">
        <v>3341</v>
      </c>
    </row>
    <row r="3088" spans="28:28" x14ac:dyDescent="0.2">
      <c r="AB3088" s="17" t="s">
        <v>3342</v>
      </c>
    </row>
    <row r="3089" spans="28:28" x14ac:dyDescent="0.2">
      <c r="AB3089" s="17" t="s">
        <v>3343</v>
      </c>
    </row>
    <row r="3090" spans="28:28" x14ac:dyDescent="0.2">
      <c r="AB3090" s="17" t="s">
        <v>3344</v>
      </c>
    </row>
    <row r="3091" spans="28:28" x14ac:dyDescent="0.2">
      <c r="AB3091" s="17" t="s">
        <v>3345</v>
      </c>
    </row>
    <row r="3092" spans="28:28" x14ac:dyDescent="0.2">
      <c r="AB3092" s="17" t="s">
        <v>3346</v>
      </c>
    </row>
    <row r="3093" spans="28:28" x14ac:dyDescent="0.2">
      <c r="AB3093" s="17" t="s">
        <v>3347</v>
      </c>
    </row>
    <row r="3094" spans="28:28" x14ac:dyDescent="0.2">
      <c r="AB3094" s="17" t="s">
        <v>3348</v>
      </c>
    </row>
    <row r="3095" spans="28:28" x14ac:dyDescent="0.2">
      <c r="AB3095" s="17" t="s">
        <v>3349</v>
      </c>
    </row>
    <row r="3096" spans="28:28" x14ac:dyDescent="0.2">
      <c r="AB3096" s="17" t="s">
        <v>3350</v>
      </c>
    </row>
    <row r="3097" spans="28:28" x14ac:dyDescent="0.2">
      <c r="AB3097" s="17" t="s">
        <v>3351</v>
      </c>
    </row>
    <row r="3098" spans="28:28" x14ac:dyDescent="0.2">
      <c r="AB3098" s="17" t="s">
        <v>3352</v>
      </c>
    </row>
    <row r="3099" spans="28:28" x14ac:dyDescent="0.2">
      <c r="AB3099" s="17" t="s">
        <v>3353</v>
      </c>
    </row>
    <row r="3100" spans="28:28" x14ac:dyDescent="0.2">
      <c r="AB3100" s="17" t="s">
        <v>3354</v>
      </c>
    </row>
    <row r="3101" spans="28:28" x14ac:dyDescent="0.2">
      <c r="AB3101" s="17" t="s">
        <v>3355</v>
      </c>
    </row>
    <row r="3102" spans="28:28" x14ac:dyDescent="0.2">
      <c r="AB3102" s="17" t="s">
        <v>3356</v>
      </c>
    </row>
    <row r="3103" spans="28:28" x14ac:dyDescent="0.2">
      <c r="AB3103" s="17" t="s">
        <v>3357</v>
      </c>
    </row>
    <row r="3104" spans="28:28" x14ac:dyDescent="0.2">
      <c r="AB3104" s="17" t="s">
        <v>3358</v>
      </c>
    </row>
    <row r="3105" spans="28:28" x14ac:dyDescent="0.2">
      <c r="AB3105" s="17" t="s">
        <v>3359</v>
      </c>
    </row>
    <row r="3106" spans="28:28" x14ac:dyDescent="0.2">
      <c r="AB3106" s="17" t="s">
        <v>3360</v>
      </c>
    </row>
    <row r="3107" spans="28:28" x14ac:dyDescent="0.2">
      <c r="AB3107" s="17" t="s">
        <v>3361</v>
      </c>
    </row>
    <row r="3108" spans="28:28" x14ac:dyDescent="0.2">
      <c r="AB3108" s="17" t="s">
        <v>3362</v>
      </c>
    </row>
    <row r="3109" spans="28:28" x14ac:dyDescent="0.2">
      <c r="AB3109" s="17" t="s">
        <v>3363</v>
      </c>
    </row>
    <row r="3110" spans="28:28" x14ac:dyDescent="0.2">
      <c r="AB3110" s="17" t="s">
        <v>3364</v>
      </c>
    </row>
    <row r="3111" spans="28:28" x14ac:dyDescent="0.2">
      <c r="AB3111" s="17" t="s">
        <v>3365</v>
      </c>
    </row>
    <row r="3112" spans="28:28" x14ac:dyDescent="0.2">
      <c r="AB3112" s="17" t="s">
        <v>3366</v>
      </c>
    </row>
    <row r="3113" spans="28:28" x14ac:dyDescent="0.2">
      <c r="AB3113" s="17" t="s">
        <v>3367</v>
      </c>
    </row>
    <row r="3114" spans="28:28" x14ac:dyDescent="0.2">
      <c r="AB3114" s="17" t="s">
        <v>3368</v>
      </c>
    </row>
    <row r="3115" spans="28:28" x14ac:dyDescent="0.2">
      <c r="AB3115" s="17" t="s">
        <v>3369</v>
      </c>
    </row>
    <row r="3116" spans="28:28" x14ac:dyDescent="0.2">
      <c r="AB3116" s="17" t="s">
        <v>3370</v>
      </c>
    </row>
    <row r="3117" spans="28:28" x14ac:dyDescent="0.2">
      <c r="AB3117" s="17" t="s">
        <v>3371</v>
      </c>
    </row>
    <row r="3118" spans="28:28" x14ac:dyDescent="0.2">
      <c r="AB3118" s="17" t="s">
        <v>3372</v>
      </c>
    </row>
    <row r="3119" spans="28:28" x14ac:dyDescent="0.2">
      <c r="AB3119" s="17" t="s">
        <v>3373</v>
      </c>
    </row>
    <row r="3120" spans="28:28" x14ac:dyDescent="0.2">
      <c r="AB3120" s="17" t="s">
        <v>3374</v>
      </c>
    </row>
    <row r="3121" spans="28:28" x14ac:dyDescent="0.2">
      <c r="AB3121" s="17" t="s">
        <v>3375</v>
      </c>
    </row>
    <row r="3122" spans="28:28" x14ac:dyDescent="0.2">
      <c r="AB3122" s="17" t="s">
        <v>3376</v>
      </c>
    </row>
    <row r="3123" spans="28:28" x14ac:dyDescent="0.2">
      <c r="AB3123" s="17" t="s">
        <v>3377</v>
      </c>
    </row>
    <row r="3124" spans="28:28" x14ac:dyDescent="0.2">
      <c r="AB3124" s="17" t="s">
        <v>3378</v>
      </c>
    </row>
    <row r="3125" spans="28:28" x14ac:dyDescent="0.2">
      <c r="AB3125" s="17" t="s">
        <v>3379</v>
      </c>
    </row>
    <row r="3126" spans="28:28" x14ac:dyDescent="0.2">
      <c r="AB3126" s="17" t="s">
        <v>3380</v>
      </c>
    </row>
    <row r="3127" spans="28:28" x14ac:dyDescent="0.2">
      <c r="AB3127" s="17" t="s">
        <v>3381</v>
      </c>
    </row>
    <row r="3128" spans="28:28" x14ac:dyDescent="0.2">
      <c r="AB3128" s="17" t="s">
        <v>3382</v>
      </c>
    </row>
    <row r="3129" spans="28:28" x14ac:dyDescent="0.2">
      <c r="AB3129" s="17" t="s">
        <v>3383</v>
      </c>
    </row>
    <row r="3130" spans="28:28" x14ac:dyDescent="0.2">
      <c r="AB3130" s="17" t="s">
        <v>3384</v>
      </c>
    </row>
    <row r="3131" spans="28:28" x14ac:dyDescent="0.2">
      <c r="AB3131" s="17" t="s">
        <v>3385</v>
      </c>
    </row>
    <row r="3132" spans="28:28" x14ac:dyDescent="0.2">
      <c r="AB3132" s="17" t="s">
        <v>3386</v>
      </c>
    </row>
    <row r="3133" spans="28:28" x14ac:dyDescent="0.2">
      <c r="AB3133" s="17" t="s">
        <v>3387</v>
      </c>
    </row>
    <row r="3134" spans="28:28" x14ac:dyDescent="0.2">
      <c r="AB3134" s="17" t="s">
        <v>3388</v>
      </c>
    </row>
    <row r="3135" spans="28:28" x14ac:dyDescent="0.2">
      <c r="AB3135" s="17" t="s">
        <v>3389</v>
      </c>
    </row>
    <row r="3136" spans="28:28" x14ac:dyDescent="0.2">
      <c r="AB3136" s="17" t="s">
        <v>3390</v>
      </c>
    </row>
    <row r="3137" spans="28:28" x14ac:dyDescent="0.2">
      <c r="AB3137" s="17" t="s">
        <v>3391</v>
      </c>
    </row>
    <row r="3138" spans="28:28" x14ac:dyDescent="0.2">
      <c r="AB3138" s="17" t="s">
        <v>3392</v>
      </c>
    </row>
    <row r="3139" spans="28:28" x14ac:dyDescent="0.2">
      <c r="AB3139" s="17" t="s">
        <v>3393</v>
      </c>
    </row>
    <row r="3140" spans="28:28" x14ac:dyDescent="0.2">
      <c r="AB3140" s="17" t="s">
        <v>3394</v>
      </c>
    </row>
    <row r="3141" spans="28:28" x14ac:dyDescent="0.2">
      <c r="AB3141" s="17" t="s">
        <v>3395</v>
      </c>
    </row>
    <row r="3142" spans="28:28" x14ac:dyDescent="0.2">
      <c r="AB3142" s="17" t="s">
        <v>3396</v>
      </c>
    </row>
    <row r="3143" spans="28:28" x14ac:dyDescent="0.2">
      <c r="AB3143" s="17" t="s">
        <v>3397</v>
      </c>
    </row>
    <row r="3144" spans="28:28" x14ac:dyDescent="0.2">
      <c r="AB3144" s="17" t="s">
        <v>3398</v>
      </c>
    </row>
    <row r="3145" spans="28:28" x14ac:dyDescent="0.2">
      <c r="AB3145" s="17" t="s">
        <v>3399</v>
      </c>
    </row>
    <row r="3146" spans="28:28" x14ac:dyDescent="0.2">
      <c r="AB3146" s="17" t="s">
        <v>3400</v>
      </c>
    </row>
    <row r="3147" spans="28:28" x14ac:dyDescent="0.2">
      <c r="AB3147" s="17" t="s">
        <v>3401</v>
      </c>
    </row>
    <row r="3148" spans="28:28" x14ac:dyDescent="0.2">
      <c r="AB3148" s="17" t="s">
        <v>3402</v>
      </c>
    </row>
    <row r="3149" spans="28:28" x14ac:dyDescent="0.2">
      <c r="AB3149" s="17" t="s">
        <v>3403</v>
      </c>
    </row>
    <row r="3150" spans="28:28" x14ac:dyDescent="0.2">
      <c r="AB3150" s="17" t="s">
        <v>3404</v>
      </c>
    </row>
    <row r="3151" spans="28:28" x14ac:dyDescent="0.2">
      <c r="AB3151" s="17" t="s">
        <v>3405</v>
      </c>
    </row>
    <row r="3152" spans="28:28" x14ac:dyDescent="0.2">
      <c r="AB3152" s="17" t="s">
        <v>3406</v>
      </c>
    </row>
    <row r="3153" spans="28:28" x14ac:dyDescent="0.2">
      <c r="AB3153" s="17" t="s">
        <v>3407</v>
      </c>
    </row>
    <row r="3154" spans="28:28" x14ac:dyDescent="0.2">
      <c r="AB3154" s="17" t="s">
        <v>3408</v>
      </c>
    </row>
    <row r="3155" spans="28:28" x14ac:dyDescent="0.2">
      <c r="AB3155" s="17" t="s">
        <v>3409</v>
      </c>
    </row>
    <row r="3156" spans="28:28" x14ac:dyDescent="0.2">
      <c r="AB3156" s="17" t="s">
        <v>3410</v>
      </c>
    </row>
    <row r="3157" spans="28:28" x14ac:dyDescent="0.2">
      <c r="AB3157" s="17" t="s">
        <v>3411</v>
      </c>
    </row>
    <row r="3158" spans="28:28" x14ac:dyDescent="0.2">
      <c r="AB3158" s="17" t="s">
        <v>3412</v>
      </c>
    </row>
    <row r="3159" spans="28:28" x14ac:dyDescent="0.2">
      <c r="AB3159" s="17" t="s">
        <v>3413</v>
      </c>
    </row>
    <row r="3160" spans="28:28" x14ac:dyDescent="0.2">
      <c r="AB3160" s="17" t="s">
        <v>3414</v>
      </c>
    </row>
    <row r="3161" spans="28:28" x14ac:dyDescent="0.2">
      <c r="AB3161" s="17" t="s">
        <v>3415</v>
      </c>
    </row>
    <row r="3162" spans="28:28" x14ac:dyDescent="0.2">
      <c r="AB3162" s="17" t="s">
        <v>3416</v>
      </c>
    </row>
    <row r="3163" spans="28:28" x14ac:dyDescent="0.2">
      <c r="AB3163" s="17" t="s">
        <v>3417</v>
      </c>
    </row>
    <row r="3164" spans="28:28" x14ac:dyDescent="0.2">
      <c r="AB3164" s="17" t="s">
        <v>3418</v>
      </c>
    </row>
    <row r="3165" spans="28:28" x14ac:dyDescent="0.2">
      <c r="AB3165" s="17" t="s">
        <v>3419</v>
      </c>
    </row>
    <row r="3166" spans="28:28" x14ac:dyDescent="0.2">
      <c r="AB3166" s="17" t="s">
        <v>3420</v>
      </c>
    </row>
    <row r="3167" spans="28:28" x14ac:dyDescent="0.2">
      <c r="AB3167" s="17" t="s">
        <v>3421</v>
      </c>
    </row>
    <row r="3168" spans="28:28" x14ac:dyDescent="0.2">
      <c r="AB3168" s="17" t="s">
        <v>3422</v>
      </c>
    </row>
    <row r="3169" spans="28:28" x14ac:dyDescent="0.2">
      <c r="AB3169" s="17" t="s">
        <v>3423</v>
      </c>
    </row>
    <row r="3170" spans="28:28" x14ac:dyDescent="0.2">
      <c r="AB3170" s="17" t="s">
        <v>3424</v>
      </c>
    </row>
    <row r="3171" spans="28:28" x14ac:dyDescent="0.2">
      <c r="AB3171" s="17" t="s">
        <v>3425</v>
      </c>
    </row>
    <row r="3172" spans="28:28" x14ac:dyDescent="0.2">
      <c r="AB3172" s="17" t="s">
        <v>3426</v>
      </c>
    </row>
    <row r="3173" spans="28:28" x14ac:dyDescent="0.2">
      <c r="AB3173" s="17" t="s">
        <v>3427</v>
      </c>
    </row>
    <row r="3174" spans="28:28" x14ac:dyDescent="0.2">
      <c r="AB3174" s="17" t="s">
        <v>3428</v>
      </c>
    </row>
    <row r="3175" spans="28:28" x14ac:dyDescent="0.2">
      <c r="AB3175" s="17" t="s">
        <v>3429</v>
      </c>
    </row>
    <row r="3176" spans="28:28" x14ac:dyDescent="0.2">
      <c r="AB3176" s="17" t="s">
        <v>3430</v>
      </c>
    </row>
    <row r="3177" spans="28:28" x14ac:dyDescent="0.2">
      <c r="AB3177" s="17" t="s">
        <v>3431</v>
      </c>
    </row>
    <row r="3178" spans="28:28" x14ac:dyDescent="0.2">
      <c r="AB3178" s="17" t="s">
        <v>3432</v>
      </c>
    </row>
    <row r="3179" spans="28:28" x14ac:dyDescent="0.2">
      <c r="AB3179" s="17" t="s">
        <v>3433</v>
      </c>
    </row>
    <row r="3180" spans="28:28" x14ac:dyDescent="0.2">
      <c r="AB3180" s="17" t="s">
        <v>3434</v>
      </c>
    </row>
    <row r="3181" spans="28:28" x14ac:dyDescent="0.2">
      <c r="AB3181" s="17" t="s">
        <v>3435</v>
      </c>
    </row>
    <row r="3182" spans="28:28" x14ac:dyDescent="0.2">
      <c r="AB3182" s="17" t="s">
        <v>3436</v>
      </c>
    </row>
    <row r="3183" spans="28:28" x14ac:dyDescent="0.2">
      <c r="AB3183" s="17" t="s">
        <v>3437</v>
      </c>
    </row>
    <row r="3184" spans="28:28" x14ac:dyDescent="0.2">
      <c r="AB3184" s="17" t="s">
        <v>3438</v>
      </c>
    </row>
    <row r="3185" spans="28:28" x14ac:dyDescent="0.2">
      <c r="AB3185" s="17" t="s">
        <v>3439</v>
      </c>
    </row>
    <row r="3186" spans="28:28" x14ac:dyDescent="0.2">
      <c r="AB3186" s="17" t="s">
        <v>3440</v>
      </c>
    </row>
    <row r="3187" spans="28:28" x14ac:dyDescent="0.2">
      <c r="AB3187" s="17" t="s">
        <v>3441</v>
      </c>
    </row>
    <row r="3188" spans="28:28" x14ac:dyDescent="0.2">
      <c r="AB3188" s="17" t="s">
        <v>3442</v>
      </c>
    </row>
    <row r="3189" spans="28:28" x14ac:dyDescent="0.2">
      <c r="AB3189" s="17" t="s">
        <v>3443</v>
      </c>
    </row>
    <row r="3190" spans="28:28" x14ac:dyDescent="0.2">
      <c r="AB3190" s="17" t="s">
        <v>3444</v>
      </c>
    </row>
    <row r="3191" spans="28:28" x14ac:dyDescent="0.2">
      <c r="AB3191" s="17" t="s">
        <v>3445</v>
      </c>
    </row>
    <row r="3192" spans="28:28" x14ac:dyDescent="0.2">
      <c r="AB3192" s="17" t="s">
        <v>3446</v>
      </c>
    </row>
    <row r="3193" spans="28:28" x14ac:dyDescent="0.2">
      <c r="AB3193" s="17" t="s">
        <v>3447</v>
      </c>
    </row>
    <row r="3194" spans="28:28" x14ac:dyDescent="0.2">
      <c r="AB3194" s="17" t="s">
        <v>3448</v>
      </c>
    </row>
    <row r="3195" spans="28:28" x14ac:dyDescent="0.2">
      <c r="AB3195" s="17" t="s">
        <v>3449</v>
      </c>
    </row>
    <row r="3196" spans="28:28" x14ac:dyDescent="0.2">
      <c r="AB3196" s="17" t="s">
        <v>3450</v>
      </c>
    </row>
    <row r="3197" spans="28:28" x14ac:dyDescent="0.2">
      <c r="AB3197" s="17" t="s">
        <v>3451</v>
      </c>
    </row>
    <row r="3198" spans="28:28" x14ac:dyDescent="0.2">
      <c r="AB3198" s="17" t="s">
        <v>3452</v>
      </c>
    </row>
    <row r="3199" spans="28:28" x14ac:dyDescent="0.2">
      <c r="AB3199" s="17" t="s">
        <v>3453</v>
      </c>
    </row>
    <row r="3200" spans="28:28" x14ac:dyDescent="0.2">
      <c r="AB3200" s="17" t="s">
        <v>3454</v>
      </c>
    </row>
    <row r="3201" spans="28:28" x14ac:dyDescent="0.2">
      <c r="AB3201" s="17" t="s">
        <v>3455</v>
      </c>
    </row>
    <row r="3202" spans="28:28" x14ac:dyDescent="0.2">
      <c r="AB3202" s="17" t="s">
        <v>3456</v>
      </c>
    </row>
    <row r="3203" spans="28:28" x14ac:dyDescent="0.2">
      <c r="AB3203" s="17" t="s">
        <v>3457</v>
      </c>
    </row>
    <row r="3204" spans="28:28" x14ac:dyDescent="0.2">
      <c r="AB3204" s="17" t="s">
        <v>3458</v>
      </c>
    </row>
    <row r="3205" spans="28:28" x14ac:dyDescent="0.2">
      <c r="AB3205" s="17" t="s">
        <v>3459</v>
      </c>
    </row>
    <row r="3206" spans="28:28" x14ac:dyDescent="0.2">
      <c r="AB3206" s="17" t="s">
        <v>3460</v>
      </c>
    </row>
    <row r="3207" spans="28:28" x14ac:dyDescent="0.2">
      <c r="AB3207" s="17" t="s">
        <v>3461</v>
      </c>
    </row>
    <row r="3208" spans="28:28" x14ac:dyDescent="0.2">
      <c r="AB3208" s="17" t="s">
        <v>3462</v>
      </c>
    </row>
    <row r="3209" spans="28:28" x14ac:dyDescent="0.2">
      <c r="AB3209" s="17" t="s">
        <v>3463</v>
      </c>
    </row>
    <row r="3210" spans="28:28" x14ac:dyDescent="0.2">
      <c r="AB3210" s="17" t="s">
        <v>3464</v>
      </c>
    </row>
    <row r="3211" spans="28:28" x14ac:dyDescent="0.2">
      <c r="AB3211" s="17" t="s">
        <v>3465</v>
      </c>
    </row>
    <row r="3212" spans="28:28" x14ac:dyDescent="0.2">
      <c r="AB3212" s="17" t="s">
        <v>3466</v>
      </c>
    </row>
    <row r="3213" spans="28:28" x14ac:dyDescent="0.2">
      <c r="AB3213" s="17" t="s">
        <v>3467</v>
      </c>
    </row>
    <row r="3214" spans="28:28" x14ac:dyDescent="0.2">
      <c r="AB3214" s="17" t="s">
        <v>3468</v>
      </c>
    </row>
    <row r="3215" spans="28:28" x14ac:dyDescent="0.2">
      <c r="AB3215" s="17" t="s">
        <v>3469</v>
      </c>
    </row>
    <row r="3216" spans="28:28" x14ac:dyDescent="0.2">
      <c r="AB3216" s="17" t="s">
        <v>3470</v>
      </c>
    </row>
    <row r="3217" spans="28:28" x14ac:dyDescent="0.2">
      <c r="AB3217" s="17" t="s">
        <v>3471</v>
      </c>
    </row>
    <row r="3218" spans="28:28" x14ac:dyDescent="0.2">
      <c r="AB3218" s="17" t="s">
        <v>3472</v>
      </c>
    </row>
    <row r="3219" spans="28:28" x14ac:dyDescent="0.2">
      <c r="AB3219" s="17" t="s">
        <v>3473</v>
      </c>
    </row>
    <row r="3220" spans="28:28" x14ac:dyDescent="0.2">
      <c r="AB3220" s="17" t="s">
        <v>3474</v>
      </c>
    </row>
    <row r="3221" spans="28:28" x14ac:dyDescent="0.2">
      <c r="AB3221" s="17" t="s">
        <v>3475</v>
      </c>
    </row>
    <row r="3222" spans="28:28" x14ac:dyDescent="0.2">
      <c r="AB3222" s="17" t="s">
        <v>3476</v>
      </c>
    </row>
    <row r="3223" spans="28:28" x14ac:dyDescent="0.2">
      <c r="AB3223" s="17" t="s">
        <v>3477</v>
      </c>
    </row>
    <row r="3224" spans="28:28" x14ac:dyDescent="0.2">
      <c r="AB3224" s="17" t="s">
        <v>3478</v>
      </c>
    </row>
    <row r="3225" spans="28:28" x14ac:dyDescent="0.2">
      <c r="AB3225" s="17" t="s">
        <v>3479</v>
      </c>
    </row>
    <row r="3226" spans="28:28" x14ac:dyDescent="0.2">
      <c r="AB3226" s="17" t="s">
        <v>3480</v>
      </c>
    </row>
    <row r="3227" spans="28:28" x14ac:dyDescent="0.2">
      <c r="AB3227" s="17" t="s">
        <v>3481</v>
      </c>
    </row>
    <row r="3228" spans="28:28" x14ac:dyDescent="0.2">
      <c r="AB3228" s="17" t="s">
        <v>3482</v>
      </c>
    </row>
    <row r="3229" spans="28:28" x14ac:dyDescent="0.2">
      <c r="AB3229" s="17" t="s">
        <v>3483</v>
      </c>
    </row>
    <row r="3230" spans="28:28" x14ac:dyDescent="0.2">
      <c r="AB3230" s="17" t="s">
        <v>3484</v>
      </c>
    </row>
    <row r="3231" spans="28:28" x14ac:dyDescent="0.2">
      <c r="AB3231" s="17" t="s">
        <v>3485</v>
      </c>
    </row>
    <row r="3232" spans="28:28" x14ac:dyDescent="0.2">
      <c r="AB3232" s="17" t="s">
        <v>3486</v>
      </c>
    </row>
    <row r="3233" spans="28:28" x14ac:dyDescent="0.2">
      <c r="AB3233" s="17" t="s">
        <v>3487</v>
      </c>
    </row>
    <row r="3234" spans="28:28" x14ac:dyDescent="0.2">
      <c r="AB3234" s="17" t="s">
        <v>3488</v>
      </c>
    </row>
    <row r="3235" spans="28:28" x14ac:dyDescent="0.2">
      <c r="AB3235" s="17" t="s">
        <v>3489</v>
      </c>
    </row>
    <row r="3236" spans="28:28" x14ac:dyDescent="0.2">
      <c r="AB3236" s="17" t="s">
        <v>3490</v>
      </c>
    </row>
    <row r="3237" spans="28:28" x14ac:dyDescent="0.2">
      <c r="AB3237" s="17" t="s">
        <v>3491</v>
      </c>
    </row>
    <row r="3238" spans="28:28" x14ac:dyDescent="0.2">
      <c r="AB3238" s="17" t="s">
        <v>3492</v>
      </c>
    </row>
    <row r="3239" spans="28:28" x14ac:dyDescent="0.2">
      <c r="AB3239" s="17" t="s">
        <v>3493</v>
      </c>
    </row>
    <row r="3240" spans="28:28" x14ac:dyDescent="0.2">
      <c r="AB3240" s="17" t="s">
        <v>3494</v>
      </c>
    </row>
    <row r="3241" spans="28:28" x14ac:dyDescent="0.2">
      <c r="AB3241" s="17" t="s">
        <v>3495</v>
      </c>
    </row>
    <row r="3242" spans="28:28" x14ac:dyDescent="0.2">
      <c r="AB3242" s="17" t="s">
        <v>3496</v>
      </c>
    </row>
    <row r="3243" spans="28:28" x14ac:dyDescent="0.2">
      <c r="AB3243" s="17" t="s">
        <v>3497</v>
      </c>
    </row>
    <row r="3244" spans="28:28" x14ac:dyDescent="0.2">
      <c r="AB3244" s="17" t="s">
        <v>3498</v>
      </c>
    </row>
    <row r="3245" spans="28:28" x14ac:dyDescent="0.2">
      <c r="AB3245" s="17" t="s">
        <v>3499</v>
      </c>
    </row>
    <row r="3246" spans="28:28" x14ac:dyDescent="0.2">
      <c r="AB3246" s="17" t="s">
        <v>3500</v>
      </c>
    </row>
    <row r="3247" spans="28:28" x14ac:dyDescent="0.2">
      <c r="AB3247" s="17" t="s">
        <v>3501</v>
      </c>
    </row>
    <row r="3248" spans="28:28" x14ac:dyDescent="0.2">
      <c r="AB3248" s="17" t="s">
        <v>3502</v>
      </c>
    </row>
    <row r="3249" spans="28:28" x14ac:dyDescent="0.2">
      <c r="AB3249" s="17" t="s">
        <v>3503</v>
      </c>
    </row>
    <row r="3250" spans="28:28" x14ac:dyDescent="0.2">
      <c r="AB3250" s="17" t="s">
        <v>3504</v>
      </c>
    </row>
    <row r="3251" spans="28:28" x14ac:dyDescent="0.2">
      <c r="AB3251" s="17" t="s">
        <v>3505</v>
      </c>
    </row>
    <row r="3252" spans="28:28" x14ac:dyDescent="0.2">
      <c r="AB3252" s="17" t="s">
        <v>3506</v>
      </c>
    </row>
    <row r="3253" spans="28:28" x14ac:dyDescent="0.2">
      <c r="AB3253" s="17" t="s">
        <v>3507</v>
      </c>
    </row>
    <row r="3254" spans="28:28" x14ac:dyDescent="0.2">
      <c r="AB3254" s="17" t="s">
        <v>3508</v>
      </c>
    </row>
    <row r="3255" spans="28:28" x14ac:dyDescent="0.2">
      <c r="AB3255" s="17" t="s">
        <v>3509</v>
      </c>
    </row>
    <row r="3256" spans="28:28" x14ac:dyDescent="0.2">
      <c r="AB3256" s="17" t="s">
        <v>3510</v>
      </c>
    </row>
    <row r="3257" spans="28:28" x14ac:dyDescent="0.2">
      <c r="AB3257" s="17" t="s">
        <v>3511</v>
      </c>
    </row>
    <row r="3258" spans="28:28" x14ac:dyDescent="0.2">
      <c r="AB3258" s="17" t="s">
        <v>3512</v>
      </c>
    </row>
    <row r="3259" spans="28:28" x14ac:dyDescent="0.2">
      <c r="AB3259" s="17" t="s">
        <v>3513</v>
      </c>
    </row>
    <row r="3260" spans="28:28" x14ac:dyDescent="0.2">
      <c r="AB3260" s="17" t="s">
        <v>3514</v>
      </c>
    </row>
    <row r="3261" spans="28:28" x14ac:dyDescent="0.2">
      <c r="AB3261" s="17" t="s">
        <v>3515</v>
      </c>
    </row>
    <row r="3262" spans="28:28" x14ac:dyDescent="0.2">
      <c r="AB3262" s="17" t="s">
        <v>3516</v>
      </c>
    </row>
    <row r="3263" spans="28:28" x14ac:dyDescent="0.2">
      <c r="AB3263" s="17" t="s">
        <v>3517</v>
      </c>
    </row>
    <row r="3264" spans="28:28" x14ac:dyDescent="0.2">
      <c r="AB3264" s="17" t="s">
        <v>3518</v>
      </c>
    </row>
    <row r="3265" spans="28:28" x14ac:dyDescent="0.2">
      <c r="AB3265" s="17" t="s">
        <v>3519</v>
      </c>
    </row>
    <row r="3266" spans="28:28" x14ac:dyDescent="0.2">
      <c r="AB3266" s="17" t="s">
        <v>3520</v>
      </c>
    </row>
    <row r="3267" spans="28:28" x14ac:dyDescent="0.2">
      <c r="AB3267" s="17" t="s">
        <v>3521</v>
      </c>
    </row>
    <row r="3268" spans="28:28" x14ac:dyDescent="0.2">
      <c r="AB3268" s="17" t="s">
        <v>3522</v>
      </c>
    </row>
    <row r="3269" spans="28:28" x14ac:dyDescent="0.2">
      <c r="AB3269" s="17" t="s">
        <v>3523</v>
      </c>
    </row>
    <row r="3270" spans="28:28" x14ac:dyDescent="0.2">
      <c r="AB3270" s="17" t="s">
        <v>3524</v>
      </c>
    </row>
    <row r="3271" spans="28:28" x14ac:dyDescent="0.2">
      <c r="AB3271" s="17" t="s">
        <v>3525</v>
      </c>
    </row>
    <row r="3272" spans="28:28" x14ac:dyDescent="0.2">
      <c r="AB3272" s="17" t="s">
        <v>3526</v>
      </c>
    </row>
    <row r="3273" spans="28:28" x14ac:dyDescent="0.2">
      <c r="AB3273" s="17" t="s">
        <v>3527</v>
      </c>
    </row>
    <row r="3274" spans="28:28" x14ac:dyDescent="0.2">
      <c r="AB3274" s="17" t="s">
        <v>3528</v>
      </c>
    </row>
    <row r="3275" spans="28:28" x14ac:dyDescent="0.2">
      <c r="AB3275" s="17" t="s">
        <v>3529</v>
      </c>
    </row>
    <row r="3276" spans="28:28" x14ac:dyDescent="0.2">
      <c r="AB3276" s="17" t="s">
        <v>3530</v>
      </c>
    </row>
    <row r="3277" spans="28:28" x14ac:dyDescent="0.2">
      <c r="AB3277" s="17" t="s">
        <v>3531</v>
      </c>
    </row>
    <row r="3278" spans="28:28" x14ac:dyDescent="0.2">
      <c r="AB3278" s="17" t="s">
        <v>3532</v>
      </c>
    </row>
    <row r="3279" spans="28:28" x14ac:dyDescent="0.2">
      <c r="AB3279" s="17" t="s">
        <v>3533</v>
      </c>
    </row>
    <row r="3280" spans="28:28" x14ac:dyDescent="0.2">
      <c r="AB3280" s="17" t="s">
        <v>3534</v>
      </c>
    </row>
    <row r="3281" spans="28:28" x14ac:dyDescent="0.2">
      <c r="AB3281" s="17" t="s">
        <v>3535</v>
      </c>
    </row>
    <row r="3282" spans="28:28" x14ac:dyDescent="0.2">
      <c r="AB3282" s="17" t="s">
        <v>3536</v>
      </c>
    </row>
    <row r="3283" spans="28:28" x14ac:dyDescent="0.2">
      <c r="AB3283" s="17" t="s">
        <v>3537</v>
      </c>
    </row>
    <row r="3284" spans="28:28" x14ac:dyDescent="0.2">
      <c r="AB3284" s="17" t="s">
        <v>3538</v>
      </c>
    </row>
    <row r="3285" spans="28:28" x14ac:dyDescent="0.2">
      <c r="AB3285" s="17" t="s">
        <v>3539</v>
      </c>
    </row>
    <row r="3286" spans="28:28" x14ac:dyDescent="0.2">
      <c r="AB3286" s="17" t="s">
        <v>3540</v>
      </c>
    </row>
    <row r="3287" spans="28:28" x14ac:dyDescent="0.2">
      <c r="AB3287" s="17" t="s">
        <v>3541</v>
      </c>
    </row>
    <row r="3288" spans="28:28" x14ac:dyDescent="0.2">
      <c r="AB3288" s="17" t="s">
        <v>3542</v>
      </c>
    </row>
    <row r="3289" spans="28:28" x14ac:dyDescent="0.2">
      <c r="AB3289" s="17" t="s">
        <v>3543</v>
      </c>
    </row>
    <row r="3290" spans="28:28" x14ac:dyDescent="0.2">
      <c r="AB3290" s="17" t="s">
        <v>3544</v>
      </c>
    </row>
    <row r="3291" spans="28:28" x14ac:dyDescent="0.2">
      <c r="AB3291" s="17" t="s">
        <v>3545</v>
      </c>
    </row>
    <row r="3292" spans="28:28" x14ac:dyDescent="0.2">
      <c r="AB3292" s="17" t="s">
        <v>3546</v>
      </c>
    </row>
    <row r="3293" spans="28:28" x14ac:dyDescent="0.2">
      <c r="AB3293" s="17" t="s">
        <v>3547</v>
      </c>
    </row>
    <row r="3294" spans="28:28" x14ac:dyDescent="0.2">
      <c r="AB3294" s="17" t="s">
        <v>3548</v>
      </c>
    </row>
    <row r="3295" spans="28:28" x14ac:dyDescent="0.2">
      <c r="AB3295" s="17" t="s">
        <v>3549</v>
      </c>
    </row>
    <row r="3296" spans="28:28" x14ac:dyDescent="0.2">
      <c r="AB3296" s="17" t="s">
        <v>3550</v>
      </c>
    </row>
    <row r="3297" spans="28:28" x14ac:dyDescent="0.2">
      <c r="AB3297" s="17" t="s">
        <v>3551</v>
      </c>
    </row>
    <row r="3298" spans="28:28" x14ac:dyDescent="0.2">
      <c r="AB3298" s="17" t="s">
        <v>3552</v>
      </c>
    </row>
    <row r="3299" spans="28:28" x14ac:dyDescent="0.2">
      <c r="AB3299" s="17" t="s">
        <v>3553</v>
      </c>
    </row>
    <row r="3300" spans="28:28" x14ac:dyDescent="0.2">
      <c r="AB3300" s="17" t="s">
        <v>3554</v>
      </c>
    </row>
    <row r="3301" spans="28:28" x14ac:dyDescent="0.2">
      <c r="AB3301" s="17" t="s">
        <v>3555</v>
      </c>
    </row>
    <row r="3302" spans="28:28" x14ac:dyDescent="0.2">
      <c r="AB3302" s="17" t="s">
        <v>3556</v>
      </c>
    </row>
    <row r="3303" spans="28:28" x14ac:dyDescent="0.2">
      <c r="AB3303" s="17" t="s">
        <v>3557</v>
      </c>
    </row>
    <row r="3304" spans="28:28" x14ac:dyDescent="0.2">
      <c r="AB3304" s="17" t="s">
        <v>3558</v>
      </c>
    </row>
    <row r="3305" spans="28:28" x14ac:dyDescent="0.2">
      <c r="AB3305" s="17" t="s">
        <v>3559</v>
      </c>
    </row>
    <row r="3306" spans="28:28" x14ac:dyDescent="0.2">
      <c r="AB3306" s="17" t="s">
        <v>3560</v>
      </c>
    </row>
    <row r="3307" spans="28:28" x14ac:dyDescent="0.2">
      <c r="AB3307" s="17" t="s">
        <v>3561</v>
      </c>
    </row>
    <row r="3308" spans="28:28" x14ac:dyDescent="0.2">
      <c r="AB3308" s="17" t="s">
        <v>3562</v>
      </c>
    </row>
    <row r="3309" spans="28:28" x14ac:dyDescent="0.2">
      <c r="AB3309" s="17" t="s">
        <v>3563</v>
      </c>
    </row>
    <row r="3310" spans="28:28" x14ac:dyDescent="0.2">
      <c r="AB3310" s="17" t="s">
        <v>3564</v>
      </c>
    </row>
    <row r="3311" spans="28:28" x14ac:dyDescent="0.2">
      <c r="AB3311" s="17" t="s">
        <v>3565</v>
      </c>
    </row>
    <row r="3312" spans="28:28" x14ac:dyDescent="0.2">
      <c r="AB3312" s="17" t="s">
        <v>3566</v>
      </c>
    </row>
    <row r="3313" spans="28:28" x14ac:dyDescent="0.2">
      <c r="AB3313" s="17" t="s">
        <v>3567</v>
      </c>
    </row>
    <row r="3314" spans="28:28" x14ac:dyDescent="0.2">
      <c r="AB3314" s="17" t="s">
        <v>3568</v>
      </c>
    </row>
    <row r="3315" spans="28:28" x14ac:dyDescent="0.2">
      <c r="AB3315" s="17" t="s">
        <v>3569</v>
      </c>
    </row>
    <row r="3316" spans="28:28" x14ac:dyDescent="0.2">
      <c r="AB3316" s="17" t="s">
        <v>3570</v>
      </c>
    </row>
    <row r="3317" spans="28:28" x14ac:dyDescent="0.2">
      <c r="AB3317" s="17" t="s">
        <v>3571</v>
      </c>
    </row>
    <row r="3318" spans="28:28" x14ac:dyDescent="0.2">
      <c r="AB3318" s="17" t="s">
        <v>3572</v>
      </c>
    </row>
    <row r="3319" spans="28:28" x14ac:dyDescent="0.2">
      <c r="AB3319" s="17" t="s">
        <v>3573</v>
      </c>
    </row>
    <row r="3320" spans="28:28" x14ac:dyDescent="0.2">
      <c r="AB3320" s="17" t="s">
        <v>3574</v>
      </c>
    </row>
    <row r="3321" spans="28:28" x14ac:dyDescent="0.2">
      <c r="AB3321" s="17" t="s">
        <v>3575</v>
      </c>
    </row>
    <row r="3322" spans="28:28" x14ac:dyDescent="0.2">
      <c r="AB3322" s="17" t="s">
        <v>3576</v>
      </c>
    </row>
    <row r="3323" spans="28:28" x14ac:dyDescent="0.2">
      <c r="AB3323" s="17" t="s">
        <v>3577</v>
      </c>
    </row>
    <row r="3324" spans="28:28" x14ac:dyDescent="0.2">
      <c r="AB3324" s="17" t="s">
        <v>3578</v>
      </c>
    </row>
    <row r="3325" spans="28:28" x14ac:dyDescent="0.2">
      <c r="AB3325" s="17" t="s">
        <v>3579</v>
      </c>
    </row>
    <row r="3326" spans="28:28" x14ac:dyDescent="0.2">
      <c r="AB3326" s="17" t="s">
        <v>3580</v>
      </c>
    </row>
    <row r="3327" spans="28:28" x14ac:dyDescent="0.2">
      <c r="AB3327" s="17" t="s">
        <v>3581</v>
      </c>
    </row>
    <row r="3328" spans="28:28" x14ac:dyDescent="0.2">
      <c r="AB3328" s="17" t="s">
        <v>3582</v>
      </c>
    </row>
    <row r="3329" spans="28:28" x14ac:dyDescent="0.2">
      <c r="AB3329" s="17" t="s">
        <v>3583</v>
      </c>
    </row>
    <row r="3330" spans="28:28" x14ac:dyDescent="0.2">
      <c r="AB3330" s="17" t="s">
        <v>3584</v>
      </c>
    </row>
    <row r="3331" spans="28:28" x14ac:dyDescent="0.2">
      <c r="AB3331" s="17" t="s">
        <v>3585</v>
      </c>
    </row>
    <row r="3332" spans="28:28" x14ac:dyDescent="0.2">
      <c r="AB3332" s="17" t="s">
        <v>3586</v>
      </c>
    </row>
    <row r="3333" spans="28:28" x14ac:dyDescent="0.2">
      <c r="AB3333" s="17" t="s">
        <v>3587</v>
      </c>
    </row>
    <row r="3334" spans="28:28" x14ac:dyDescent="0.2">
      <c r="AB3334" s="17" t="s">
        <v>3588</v>
      </c>
    </row>
    <row r="3335" spans="28:28" x14ac:dyDescent="0.2">
      <c r="AB3335" s="17" t="s">
        <v>3589</v>
      </c>
    </row>
    <row r="3336" spans="28:28" x14ac:dyDescent="0.2">
      <c r="AB3336" s="17" t="s">
        <v>3590</v>
      </c>
    </row>
    <row r="3337" spans="28:28" x14ac:dyDescent="0.2">
      <c r="AB3337" s="17" t="s">
        <v>3591</v>
      </c>
    </row>
    <row r="3338" spans="28:28" x14ac:dyDescent="0.2">
      <c r="AB3338" s="17" t="s">
        <v>3592</v>
      </c>
    </row>
    <row r="3339" spans="28:28" x14ac:dyDescent="0.2">
      <c r="AB3339" s="17" t="s">
        <v>3593</v>
      </c>
    </row>
    <row r="3340" spans="28:28" x14ac:dyDescent="0.2">
      <c r="AB3340" s="17" t="s">
        <v>3594</v>
      </c>
    </row>
    <row r="3341" spans="28:28" x14ac:dyDescent="0.2">
      <c r="AB3341" s="17" t="s">
        <v>3595</v>
      </c>
    </row>
    <row r="3342" spans="28:28" x14ac:dyDescent="0.2">
      <c r="AB3342" s="17" t="s">
        <v>3596</v>
      </c>
    </row>
    <row r="3343" spans="28:28" x14ac:dyDescent="0.2">
      <c r="AB3343" s="17" t="s">
        <v>3597</v>
      </c>
    </row>
    <row r="3344" spans="28:28" x14ac:dyDescent="0.2">
      <c r="AB3344" s="17" t="s">
        <v>3598</v>
      </c>
    </row>
    <row r="3345" spans="28:28" x14ac:dyDescent="0.2">
      <c r="AB3345" s="17" t="s">
        <v>3599</v>
      </c>
    </row>
    <row r="3346" spans="28:28" x14ac:dyDescent="0.2">
      <c r="AB3346" s="17" t="s">
        <v>3600</v>
      </c>
    </row>
    <row r="3347" spans="28:28" x14ac:dyDescent="0.2">
      <c r="AB3347" s="17" t="s">
        <v>3601</v>
      </c>
    </row>
    <row r="3348" spans="28:28" x14ac:dyDescent="0.2">
      <c r="AB3348" s="17" t="s">
        <v>3602</v>
      </c>
    </row>
    <row r="3349" spans="28:28" x14ac:dyDescent="0.2">
      <c r="AB3349" s="17" t="s">
        <v>3603</v>
      </c>
    </row>
    <row r="3350" spans="28:28" x14ac:dyDescent="0.2">
      <c r="AB3350" s="17" t="s">
        <v>3604</v>
      </c>
    </row>
    <row r="3351" spans="28:28" x14ac:dyDescent="0.2">
      <c r="AB3351" s="17" t="s">
        <v>3605</v>
      </c>
    </row>
    <row r="3352" spans="28:28" x14ac:dyDescent="0.2">
      <c r="AB3352" s="17" t="s">
        <v>3606</v>
      </c>
    </row>
    <row r="3353" spans="28:28" x14ac:dyDescent="0.2">
      <c r="AB3353" s="17" t="s">
        <v>3607</v>
      </c>
    </row>
    <row r="3354" spans="28:28" x14ac:dyDescent="0.2">
      <c r="AB3354" s="17" t="s">
        <v>3608</v>
      </c>
    </row>
    <row r="3355" spans="28:28" x14ac:dyDescent="0.2">
      <c r="AB3355" s="17" t="s">
        <v>3609</v>
      </c>
    </row>
    <row r="3356" spans="28:28" x14ac:dyDescent="0.2">
      <c r="AB3356" s="17" t="s">
        <v>3610</v>
      </c>
    </row>
    <row r="3357" spans="28:28" x14ac:dyDescent="0.2">
      <c r="AB3357" s="17" t="s">
        <v>3611</v>
      </c>
    </row>
    <row r="3358" spans="28:28" x14ac:dyDescent="0.2">
      <c r="AB3358" s="17" t="s">
        <v>3612</v>
      </c>
    </row>
    <row r="3359" spans="28:28" x14ac:dyDescent="0.2">
      <c r="AB3359" s="17" t="s">
        <v>3613</v>
      </c>
    </row>
    <row r="3360" spans="28:28" x14ac:dyDescent="0.2">
      <c r="AB3360" s="17" t="s">
        <v>3614</v>
      </c>
    </row>
    <row r="3361" spans="28:28" x14ac:dyDescent="0.2">
      <c r="AB3361" s="17" t="s">
        <v>3615</v>
      </c>
    </row>
    <row r="3362" spans="28:28" x14ac:dyDescent="0.2">
      <c r="AB3362" s="17" t="s">
        <v>3616</v>
      </c>
    </row>
    <row r="3363" spans="28:28" x14ac:dyDescent="0.2">
      <c r="AB3363" s="17" t="s">
        <v>3617</v>
      </c>
    </row>
    <row r="3364" spans="28:28" x14ac:dyDescent="0.2">
      <c r="AB3364" s="17" t="s">
        <v>3618</v>
      </c>
    </row>
    <row r="3365" spans="28:28" x14ac:dyDescent="0.2">
      <c r="AB3365" s="17" t="s">
        <v>3619</v>
      </c>
    </row>
    <row r="3366" spans="28:28" x14ac:dyDescent="0.2">
      <c r="AB3366" s="17" t="s">
        <v>3620</v>
      </c>
    </row>
    <row r="3367" spans="28:28" x14ac:dyDescent="0.2">
      <c r="AB3367" s="17" t="s">
        <v>3621</v>
      </c>
    </row>
    <row r="3368" spans="28:28" x14ac:dyDescent="0.2">
      <c r="AB3368" s="17" t="s">
        <v>3622</v>
      </c>
    </row>
    <row r="3369" spans="28:28" x14ac:dyDescent="0.2">
      <c r="AB3369" s="17" t="s">
        <v>3623</v>
      </c>
    </row>
    <row r="3370" spans="28:28" x14ac:dyDescent="0.2">
      <c r="AB3370" s="17" t="s">
        <v>3624</v>
      </c>
    </row>
    <row r="3371" spans="28:28" x14ac:dyDescent="0.2">
      <c r="AB3371" s="17" t="s">
        <v>3625</v>
      </c>
    </row>
    <row r="3372" spans="28:28" x14ac:dyDescent="0.2">
      <c r="AB3372" s="17" t="s">
        <v>3626</v>
      </c>
    </row>
    <row r="3373" spans="28:28" x14ac:dyDescent="0.2">
      <c r="AB3373" s="17" t="s">
        <v>3627</v>
      </c>
    </row>
    <row r="3374" spans="28:28" x14ac:dyDescent="0.2">
      <c r="AB3374" s="17" t="s">
        <v>3628</v>
      </c>
    </row>
    <row r="3375" spans="28:28" x14ac:dyDescent="0.2">
      <c r="AB3375" s="17" t="s">
        <v>3629</v>
      </c>
    </row>
    <row r="3376" spans="28:28" x14ac:dyDescent="0.2">
      <c r="AB3376" s="17" t="s">
        <v>3630</v>
      </c>
    </row>
    <row r="3377" spans="28:28" x14ac:dyDescent="0.2">
      <c r="AB3377" s="17" t="s">
        <v>3631</v>
      </c>
    </row>
    <row r="3378" spans="28:28" x14ac:dyDescent="0.2">
      <c r="AB3378" s="17" t="s">
        <v>3632</v>
      </c>
    </row>
    <row r="3379" spans="28:28" x14ac:dyDescent="0.2">
      <c r="AB3379" s="17" t="s">
        <v>3633</v>
      </c>
    </row>
    <row r="3380" spans="28:28" x14ac:dyDescent="0.2">
      <c r="AB3380" s="17" t="s">
        <v>3634</v>
      </c>
    </row>
    <row r="3381" spans="28:28" x14ac:dyDescent="0.2">
      <c r="AB3381" s="17" t="s">
        <v>3635</v>
      </c>
    </row>
    <row r="3382" spans="28:28" x14ac:dyDescent="0.2">
      <c r="AB3382" s="17" t="s">
        <v>3636</v>
      </c>
    </row>
    <row r="3383" spans="28:28" x14ac:dyDescent="0.2">
      <c r="AB3383" s="17" t="s">
        <v>3637</v>
      </c>
    </row>
    <row r="3384" spans="28:28" x14ac:dyDescent="0.2">
      <c r="AB3384" s="17" t="s">
        <v>3638</v>
      </c>
    </row>
    <row r="3385" spans="28:28" x14ac:dyDescent="0.2">
      <c r="AB3385" s="17" t="s">
        <v>3639</v>
      </c>
    </row>
    <row r="3386" spans="28:28" x14ac:dyDescent="0.2">
      <c r="AB3386" s="17" t="s">
        <v>3640</v>
      </c>
    </row>
    <row r="3387" spans="28:28" x14ac:dyDescent="0.2">
      <c r="AB3387" s="17" t="s">
        <v>3641</v>
      </c>
    </row>
    <row r="3388" spans="28:28" x14ac:dyDescent="0.2">
      <c r="AB3388" s="17" t="s">
        <v>3642</v>
      </c>
    </row>
    <row r="3389" spans="28:28" x14ac:dyDescent="0.2">
      <c r="AB3389" s="17" t="s">
        <v>3643</v>
      </c>
    </row>
    <row r="3390" spans="28:28" x14ac:dyDescent="0.2">
      <c r="AB3390" s="17" t="s">
        <v>3644</v>
      </c>
    </row>
    <row r="3391" spans="28:28" x14ac:dyDescent="0.2">
      <c r="AB3391" s="17" t="s">
        <v>3645</v>
      </c>
    </row>
    <row r="3392" spans="28:28" x14ac:dyDescent="0.2">
      <c r="AB3392" s="17" t="s">
        <v>3646</v>
      </c>
    </row>
    <row r="3393" spans="28:28" x14ac:dyDescent="0.2">
      <c r="AB3393" s="17" t="s">
        <v>3647</v>
      </c>
    </row>
    <row r="3394" spans="28:28" x14ac:dyDescent="0.2">
      <c r="AB3394" s="17" t="s">
        <v>3648</v>
      </c>
    </row>
    <row r="3395" spans="28:28" x14ac:dyDescent="0.2">
      <c r="AB3395" s="17" t="s">
        <v>3649</v>
      </c>
    </row>
    <row r="3396" spans="28:28" x14ac:dyDescent="0.2">
      <c r="AB3396" s="17" t="s">
        <v>3650</v>
      </c>
    </row>
    <row r="3397" spans="28:28" x14ac:dyDescent="0.2">
      <c r="AB3397" s="17" t="s">
        <v>3651</v>
      </c>
    </row>
    <row r="3398" spans="28:28" x14ac:dyDescent="0.2">
      <c r="AB3398" s="17" t="s">
        <v>3652</v>
      </c>
    </row>
    <row r="3399" spans="28:28" x14ac:dyDescent="0.2">
      <c r="AB3399" s="17" t="s">
        <v>3653</v>
      </c>
    </row>
    <row r="3400" spans="28:28" x14ac:dyDescent="0.2">
      <c r="AB3400" s="17" t="s">
        <v>3654</v>
      </c>
    </row>
    <row r="3401" spans="28:28" x14ac:dyDescent="0.2">
      <c r="AB3401" s="17" t="s">
        <v>3655</v>
      </c>
    </row>
    <row r="3402" spans="28:28" x14ac:dyDescent="0.2">
      <c r="AB3402" s="17" t="s">
        <v>3656</v>
      </c>
    </row>
    <row r="3403" spans="28:28" x14ac:dyDescent="0.2">
      <c r="AB3403" s="17" t="s">
        <v>3657</v>
      </c>
    </row>
    <row r="3404" spans="28:28" x14ac:dyDescent="0.2">
      <c r="AB3404" s="17" t="s">
        <v>3658</v>
      </c>
    </row>
    <row r="3405" spans="28:28" x14ac:dyDescent="0.2">
      <c r="AB3405" s="17" t="s">
        <v>3659</v>
      </c>
    </row>
    <row r="3406" spans="28:28" x14ac:dyDescent="0.2">
      <c r="AB3406" s="17" t="s">
        <v>3660</v>
      </c>
    </row>
    <row r="3407" spans="28:28" x14ac:dyDescent="0.2">
      <c r="AB3407" s="17" t="s">
        <v>3661</v>
      </c>
    </row>
    <row r="3408" spans="28:28" x14ac:dyDescent="0.2">
      <c r="AB3408" s="17" t="s">
        <v>3662</v>
      </c>
    </row>
    <row r="3409" spans="28:28" x14ac:dyDescent="0.2">
      <c r="AB3409" s="17" t="s">
        <v>3663</v>
      </c>
    </row>
    <row r="3410" spans="28:28" x14ac:dyDescent="0.2">
      <c r="AB3410" s="17" t="s">
        <v>3664</v>
      </c>
    </row>
    <row r="3411" spans="28:28" x14ac:dyDescent="0.2">
      <c r="AB3411" s="17" t="s">
        <v>3665</v>
      </c>
    </row>
    <row r="3412" spans="28:28" x14ac:dyDescent="0.2">
      <c r="AB3412" s="17" t="s">
        <v>3666</v>
      </c>
    </row>
    <row r="3413" spans="28:28" x14ac:dyDescent="0.2">
      <c r="AB3413" s="17" t="s">
        <v>3667</v>
      </c>
    </row>
    <row r="3414" spans="28:28" x14ac:dyDescent="0.2">
      <c r="AB3414" s="17" t="s">
        <v>3668</v>
      </c>
    </row>
    <row r="3415" spans="28:28" x14ac:dyDescent="0.2">
      <c r="AB3415" s="17" t="s">
        <v>3669</v>
      </c>
    </row>
    <row r="3416" spans="28:28" x14ac:dyDescent="0.2">
      <c r="AB3416" s="17" t="s">
        <v>3670</v>
      </c>
    </row>
    <row r="3417" spans="28:28" x14ac:dyDescent="0.2">
      <c r="AB3417" s="17" t="s">
        <v>3671</v>
      </c>
    </row>
    <row r="3418" spans="28:28" x14ac:dyDescent="0.2">
      <c r="AB3418" s="17" t="s">
        <v>3672</v>
      </c>
    </row>
    <row r="3419" spans="28:28" x14ac:dyDescent="0.2">
      <c r="AB3419" s="17" t="s">
        <v>3673</v>
      </c>
    </row>
    <row r="3420" spans="28:28" x14ac:dyDescent="0.2">
      <c r="AB3420" s="17" t="s">
        <v>3674</v>
      </c>
    </row>
    <row r="3421" spans="28:28" x14ac:dyDescent="0.2">
      <c r="AB3421" s="17" t="s">
        <v>3675</v>
      </c>
    </row>
    <row r="3422" spans="28:28" x14ac:dyDescent="0.2">
      <c r="AB3422" s="17" t="s">
        <v>3676</v>
      </c>
    </row>
    <row r="3423" spans="28:28" x14ac:dyDescent="0.2">
      <c r="AB3423" s="17" t="s">
        <v>3677</v>
      </c>
    </row>
    <row r="3424" spans="28:28" x14ac:dyDescent="0.2">
      <c r="AB3424" s="17" t="s">
        <v>3678</v>
      </c>
    </row>
    <row r="3425" spans="28:28" x14ac:dyDescent="0.2">
      <c r="AB3425" s="17" t="s">
        <v>3679</v>
      </c>
    </row>
    <row r="3426" spans="28:28" x14ac:dyDescent="0.2">
      <c r="AB3426" s="17" t="s">
        <v>3680</v>
      </c>
    </row>
    <row r="3427" spans="28:28" x14ac:dyDescent="0.2">
      <c r="AB3427" s="17" t="s">
        <v>3681</v>
      </c>
    </row>
    <row r="3428" spans="28:28" x14ac:dyDescent="0.2">
      <c r="AB3428" s="17" t="s">
        <v>3682</v>
      </c>
    </row>
    <row r="3429" spans="28:28" x14ac:dyDescent="0.2">
      <c r="AB3429" s="17" t="s">
        <v>3683</v>
      </c>
    </row>
    <row r="3430" spans="28:28" x14ac:dyDescent="0.2">
      <c r="AB3430" s="17" t="s">
        <v>3684</v>
      </c>
    </row>
    <row r="3431" spans="28:28" x14ac:dyDescent="0.2">
      <c r="AB3431" s="17" t="s">
        <v>3685</v>
      </c>
    </row>
    <row r="3432" spans="28:28" x14ac:dyDescent="0.2">
      <c r="AB3432" s="17" t="s">
        <v>3686</v>
      </c>
    </row>
    <row r="3433" spans="28:28" x14ac:dyDescent="0.2">
      <c r="AB3433" s="17" t="s">
        <v>3687</v>
      </c>
    </row>
    <row r="3434" spans="28:28" x14ac:dyDescent="0.2">
      <c r="AB3434" s="17" t="s">
        <v>3688</v>
      </c>
    </row>
    <row r="3435" spans="28:28" x14ac:dyDescent="0.2">
      <c r="AB3435" s="17" t="s">
        <v>3689</v>
      </c>
    </row>
    <row r="3436" spans="28:28" x14ac:dyDescent="0.2">
      <c r="AB3436" s="17" t="s">
        <v>3690</v>
      </c>
    </row>
    <row r="3437" spans="28:28" x14ac:dyDescent="0.2">
      <c r="AB3437" s="17" t="s">
        <v>3691</v>
      </c>
    </row>
    <row r="3438" spans="28:28" x14ac:dyDescent="0.2">
      <c r="AB3438" s="17" t="s">
        <v>3692</v>
      </c>
    </row>
    <row r="3439" spans="28:28" x14ac:dyDescent="0.2">
      <c r="AB3439" s="17" t="s">
        <v>3693</v>
      </c>
    </row>
    <row r="3440" spans="28:28" x14ac:dyDescent="0.2">
      <c r="AB3440" s="17" t="s">
        <v>3694</v>
      </c>
    </row>
    <row r="3441" spans="28:28" x14ac:dyDescent="0.2">
      <c r="AB3441" s="17" t="s">
        <v>3695</v>
      </c>
    </row>
    <row r="3442" spans="28:28" x14ac:dyDescent="0.2">
      <c r="AB3442" s="17" t="s">
        <v>3696</v>
      </c>
    </row>
    <row r="3443" spans="28:28" x14ac:dyDescent="0.2">
      <c r="AB3443" s="17" t="s">
        <v>3697</v>
      </c>
    </row>
    <row r="3444" spans="28:28" x14ac:dyDescent="0.2">
      <c r="AB3444" s="17" t="s">
        <v>3698</v>
      </c>
    </row>
    <row r="3445" spans="28:28" x14ac:dyDescent="0.2">
      <c r="AB3445" s="17" t="s">
        <v>3699</v>
      </c>
    </row>
    <row r="3446" spans="28:28" x14ac:dyDescent="0.2">
      <c r="AB3446" s="17" t="s">
        <v>3700</v>
      </c>
    </row>
    <row r="3447" spans="28:28" x14ac:dyDescent="0.2">
      <c r="AB3447" s="17" t="s">
        <v>3701</v>
      </c>
    </row>
    <row r="3448" spans="28:28" x14ac:dyDescent="0.2">
      <c r="AB3448" s="17" t="s">
        <v>3702</v>
      </c>
    </row>
    <row r="3449" spans="28:28" x14ac:dyDescent="0.2">
      <c r="AB3449" s="17" t="s">
        <v>3703</v>
      </c>
    </row>
    <row r="3450" spans="28:28" x14ac:dyDescent="0.2">
      <c r="AB3450" s="17" t="s">
        <v>3704</v>
      </c>
    </row>
    <row r="3451" spans="28:28" x14ac:dyDescent="0.2">
      <c r="AB3451" s="17" t="s">
        <v>3705</v>
      </c>
    </row>
    <row r="3452" spans="28:28" x14ac:dyDescent="0.2">
      <c r="AB3452" s="17" t="s">
        <v>3706</v>
      </c>
    </row>
    <row r="3453" spans="28:28" x14ac:dyDescent="0.2">
      <c r="AB3453" s="17" t="s">
        <v>3707</v>
      </c>
    </row>
    <row r="3454" spans="28:28" x14ac:dyDescent="0.2">
      <c r="AB3454" s="17" t="s">
        <v>3708</v>
      </c>
    </row>
    <row r="3455" spans="28:28" x14ac:dyDescent="0.2">
      <c r="AB3455" s="17" t="s">
        <v>3709</v>
      </c>
    </row>
    <row r="3456" spans="28:28" x14ac:dyDescent="0.2">
      <c r="AB3456" s="17" t="s">
        <v>3710</v>
      </c>
    </row>
    <row r="3457" spans="28:28" x14ac:dyDescent="0.2">
      <c r="AB3457" s="17" t="s">
        <v>3711</v>
      </c>
    </row>
    <row r="3458" spans="28:28" x14ac:dyDescent="0.2">
      <c r="AB3458" s="17" t="s">
        <v>3712</v>
      </c>
    </row>
    <row r="3459" spans="28:28" x14ac:dyDescent="0.2">
      <c r="AB3459" s="17" t="s">
        <v>3713</v>
      </c>
    </row>
    <row r="3460" spans="28:28" x14ac:dyDescent="0.2">
      <c r="AB3460" s="17" t="s">
        <v>3714</v>
      </c>
    </row>
    <row r="3461" spans="28:28" x14ac:dyDescent="0.2">
      <c r="AB3461" s="17" t="s">
        <v>3715</v>
      </c>
    </row>
    <row r="3462" spans="28:28" x14ac:dyDescent="0.2">
      <c r="AB3462" s="17" t="s">
        <v>3716</v>
      </c>
    </row>
    <row r="3463" spans="28:28" x14ac:dyDescent="0.2">
      <c r="AB3463" s="17" t="s">
        <v>3717</v>
      </c>
    </row>
    <row r="3464" spans="28:28" x14ac:dyDescent="0.2">
      <c r="AB3464" s="17" t="s">
        <v>3718</v>
      </c>
    </row>
    <row r="3465" spans="28:28" x14ac:dyDescent="0.2">
      <c r="AB3465" s="17" t="s">
        <v>3719</v>
      </c>
    </row>
    <row r="3466" spans="28:28" x14ac:dyDescent="0.2">
      <c r="AB3466" s="17" t="s">
        <v>3720</v>
      </c>
    </row>
    <row r="3467" spans="28:28" x14ac:dyDescent="0.2">
      <c r="AB3467" s="17" t="s">
        <v>3721</v>
      </c>
    </row>
    <row r="3468" spans="28:28" x14ac:dyDescent="0.2">
      <c r="AB3468" s="17" t="s">
        <v>3722</v>
      </c>
    </row>
    <row r="3469" spans="28:28" x14ac:dyDescent="0.2">
      <c r="AB3469" s="17" t="s">
        <v>3723</v>
      </c>
    </row>
    <row r="3470" spans="28:28" x14ac:dyDescent="0.2">
      <c r="AB3470" s="17" t="s">
        <v>3724</v>
      </c>
    </row>
    <row r="3471" spans="28:28" x14ac:dyDescent="0.2">
      <c r="AB3471" s="17" t="s">
        <v>3725</v>
      </c>
    </row>
    <row r="3472" spans="28:28" x14ac:dyDescent="0.2">
      <c r="AB3472" s="17" t="s">
        <v>3726</v>
      </c>
    </row>
    <row r="3473" spans="28:28" x14ac:dyDescent="0.2">
      <c r="AB3473" s="17" t="s">
        <v>3727</v>
      </c>
    </row>
    <row r="3474" spans="28:28" x14ac:dyDescent="0.2">
      <c r="AB3474" s="17" t="s">
        <v>3728</v>
      </c>
    </row>
    <row r="3475" spans="28:28" x14ac:dyDescent="0.2">
      <c r="AB3475" s="17" t="s">
        <v>3729</v>
      </c>
    </row>
    <row r="3476" spans="28:28" x14ac:dyDescent="0.2">
      <c r="AB3476" s="17" t="s">
        <v>3730</v>
      </c>
    </row>
    <row r="3477" spans="28:28" x14ac:dyDescent="0.2">
      <c r="AB3477" s="17" t="s">
        <v>3731</v>
      </c>
    </row>
    <row r="3478" spans="28:28" x14ac:dyDescent="0.2">
      <c r="AB3478" s="17" t="s">
        <v>3732</v>
      </c>
    </row>
    <row r="3479" spans="28:28" x14ac:dyDescent="0.2">
      <c r="AB3479" s="17" t="s">
        <v>3733</v>
      </c>
    </row>
    <row r="3480" spans="28:28" x14ac:dyDescent="0.2">
      <c r="AB3480" s="17" t="s">
        <v>3734</v>
      </c>
    </row>
    <row r="3481" spans="28:28" x14ac:dyDescent="0.2">
      <c r="AB3481" s="17" t="s">
        <v>3735</v>
      </c>
    </row>
    <row r="3482" spans="28:28" x14ac:dyDescent="0.2">
      <c r="AB3482" s="17" t="s">
        <v>3736</v>
      </c>
    </row>
    <row r="3483" spans="28:28" x14ac:dyDescent="0.2">
      <c r="AB3483" s="17" t="s">
        <v>3737</v>
      </c>
    </row>
    <row r="3484" spans="28:28" x14ac:dyDescent="0.2">
      <c r="AB3484" s="17" t="s">
        <v>3738</v>
      </c>
    </row>
    <row r="3485" spans="28:28" x14ac:dyDescent="0.2">
      <c r="AB3485" s="17" t="s">
        <v>3739</v>
      </c>
    </row>
    <row r="3486" spans="28:28" x14ac:dyDescent="0.2">
      <c r="AB3486" s="17" t="s">
        <v>3740</v>
      </c>
    </row>
    <row r="3487" spans="28:28" x14ac:dyDescent="0.2">
      <c r="AB3487" s="17" t="s">
        <v>3741</v>
      </c>
    </row>
    <row r="3488" spans="28:28" x14ac:dyDescent="0.2">
      <c r="AB3488" s="17" t="s">
        <v>3742</v>
      </c>
    </row>
    <row r="3489" spans="28:28" x14ac:dyDescent="0.2">
      <c r="AB3489" s="17" t="s">
        <v>3743</v>
      </c>
    </row>
    <row r="3490" spans="28:28" x14ac:dyDescent="0.2">
      <c r="AB3490" s="17" t="s">
        <v>3744</v>
      </c>
    </row>
    <row r="3491" spans="28:28" x14ac:dyDescent="0.2">
      <c r="AB3491" s="17" t="s">
        <v>3745</v>
      </c>
    </row>
    <row r="3492" spans="28:28" x14ac:dyDescent="0.2">
      <c r="AB3492" s="17" t="s">
        <v>3746</v>
      </c>
    </row>
    <row r="3493" spans="28:28" x14ac:dyDescent="0.2">
      <c r="AB3493" s="17" t="s">
        <v>3747</v>
      </c>
    </row>
    <row r="3494" spans="28:28" x14ac:dyDescent="0.2">
      <c r="AB3494" s="17" t="s">
        <v>3748</v>
      </c>
    </row>
    <row r="3495" spans="28:28" x14ac:dyDescent="0.2">
      <c r="AB3495" s="17" t="s">
        <v>3749</v>
      </c>
    </row>
    <row r="3496" spans="28:28" x14ac:dyDescent="0.2">
      <c r="AB3496" s="17" t="s">
        <v>3750</v>
      </c>
    </row>
    <row r="3497" spans="28:28" x14ac:dyDescent="0.2">
      <c r="AB3497" s="17" t="s">
        <v>3751</v>
      </c>
    </row>
    <row r="3498" spans="28:28" x14ac:dyDescent="0.2">
      <c r="AB3498" s="17" t="s">
        <v>3752</v>
      </c>
    </row>
    <row r="3499" spans="28:28" x14ac:dyDescent="0.2">
      <c r="AB3499" s="17" t="s">
        <v>3753</v>
      </c>
    </row>
    <row r="3500" spans="28:28" x14ac:dyDescent="0.2">
      <c r="AB3500" s="17" t="s">
        <v>3754</v>
      </c>
    </row>
    <row r="3501" spans="28:28" x14ac:dyDescent="0.2">
      <c r="AB3501" s="17" t="s">
        <v>3755</v>
      </c>
    </row>
    <row r="3502" spans="28:28" x14ac:dyDescent="0.2">
      <c r="AB3502" s="17" t="s">
        <v>3756</v>
      </c>
    </row>
    <row r="3503" spans="28:28" x14ac:dyDescent="0.2">
      <c r="AB3503" s="17" t="s">
        <v>3757</v>
      </c>
    </row>
    <row r="3504" spans="28:28" x14ac:dyDescent="0.2">
      <c r="AB3504" s="17" t="s">
        <v>3758</v>
      </c>
    </row>
    <row r="3505" spans="28:28" x14ac:dyDescent="0.2">
      <c r="AB3505" s="17" t="s">
        <v>3759</v>
      </c>
    </row>
    <row r="3506" spans="28:28" x14ac:dyDescent="0.2">
      <c r="AB3506" s="17" t="s">
        <v>3760</v>
      </c>
    </row>
    <row r="3507" spans="28:28" x14ac:dyDescent="0.2">
      <c r="AB3507" s="17" t="s">
        <v>3761</v>
      </c>
    </row>
    <row r="3508" spans="28:28" x14ac:dyDescent="0.2">
      <c r="AB3508" s="17" t="s">
        <v>3762</v>
      </c>
    </row>
    <row r="3509" spans="28:28" x14ac:dyDescent="0.2">
      <c r="AB3509" s="17" t="s">
        <v>3763</v>
      </c>
    </row>
    <row r="3510" spans="28:28" x14ac:dyDescent="0.2">
      <c r="AB3510" s="17" t="s">
        <v>3764</v>
      </c>
    </row>
    <row r="3511" spans="28:28" x14ac:dyDescent="0.2">
      <c r="AB3511" s="17" t="s">
        <v>3765</v>
      </c>
    </row>
    <row r="3512" spans="28:28" x14ac:dyDescent="0.2">
      <c r="AB3512" s="17" t="s">
        <v>3766</v>
      </c>
    </row>
    <row r="3513" spans="28:28" x14ac:dyDescent="0.2">
      <c r="AB3513" s="17" t="s">
        <v>3767</v>
      </c>
    </row>
    <row r="3514" spans="28:28" x14ac:dyDescent="0.2">
      <c r="AB3514" s="17" t="s">
        <v>3768</v>
      </c>
    </row>
    <row r="3515" spans="28:28" x14ac:dyDescent="0.2">
      <c r="AB3515" s="17" t="s">
        <v>3769</v>
      </c>
    </row>
    <row r="3516" spans="28:28" x14ac:dyDescent="0.2">
      <c r="AB3516" s="17" t="s">
        <v>3770</v>
      </c>
    </row>
    <row r="3517" spans="28:28" x14ac:dyDescent="0.2">
      <c r="AB3517" s="17" t="s">
        <v>3771</v>
      </c>
    </row>
    <row r="3518" spans="28:28" x14ac:dyDescent="0.2">
      <c r="AB3518" s="17" t="s">
        <v>3772</v>
      </c>
    </row>
    <row r="3519" spans="28:28" x14ac:dyDescent="0.2">
      <c r="AB3519" s="17" t="s">
        <v>3773</v>
      </c>
    </row>
    <row r="3520" spans="28:28" x14ac:dyDescent="0.2">
      <c r="AB3520" s="17" t="s">
        <v>3774</v>
      </c>
    </row>
    <row r="3521" spans="28:28" x14ac:dyDescent="0.2">
      <c r="AB3521" s="17" t="s">
        <v>3775</v>
      </c>
    </row>
    <row r="3522" spans="28:28" x14ac:dyDescent="0.2">
      <c r="AB3522" s="17" t="s">
        <v>3776</v>
      </c>
    </row>
    <row r="3523" spans="28:28" x14ac:dyDescent="0.2">
      <c r="AB3523" s="17" t="s">
        <v>3777</v>
      </c>
    </row>
    <row r="3524" spans="28:28" x14ac:dyDescent="0.2">
      <c r="AB3524" s="17" t="s">
        <v>3778</v>
      </c>
    </row>
    <row r="3525" spans="28:28" x14ac:dyDescent="0.2">
      <c r="AB3525" s="17" t="s">
        <v>3779</v>
      </c>
    </row>
    <row r="3526" spans="28:28" x14ac:dyDescent="0.2">
      <c r="AB3526" s="17" t="s">
        <v>3780</v>
      </c>
    </row>
    <row r="3527" spans="28:28" x14ac:dyDescent="0.2">
      <c r="AB3527" s="17" t="s">
        <v>3781</v>
      </c>
    </row>
    <row r="3528" spans="28:28" x14ac:dyDescent="0.2">
      <c r="AB3528" s="17" t="s">
        <v>3782</v>
      </c>
    </row>
    <row r="3529" spans="28:28" x14ac:dyDescent="0.2">
      <c r="AB3529" s="17" t="s">
        <v>3783</v>
      </c>
    </row>
    <row r="3530" spans="28:28" x14ac:dyDescent="0.2">
      <c r="AB3530" s="17" t="s">
        <v>3784</v>
      </c>
    </row>
    <row r="3531" spans="28:28" x14ac:dyDescent="0.2">
      <c r="AB3531" s="17" t="s">
        <v>3785</v>
      </c>
    </row>
    <row r="3532" spans="28:28" x14ac:dyDescent="0.2">
      <c r="AB3532" s="17" t="s">
        <v>3786</v>
      </c>
    </row>
    <row r="3533" spans="28:28" x14ac:dyDescent="0.2">
      <c r="AB3533" s="17" t="s">
        <v>3787</v>
      </c>
    </row>
    <row r="3534" spans="28:28" x14ac:dyDescent="0.2">
      <c r="AB3534" s="17" t="s">
        <v>3788</v>
      </c>
    </row>
    <row r="3535" spans="28:28" x14ac:dyDescent="0.2">
      <c r="AB3535" s="17" t="s">
        <v>3789</v>
      </c>
    </row>
    <row r="3536" spans="28:28" x14ac:dyDescent="0.2">
      <c r="AB3536" s="17" t="s">
        <v>3790</v>
      </c>
    </row>
    <row r="3537" spans="28:28" x14ac:dyDescent="0.2">
      <c r="AB3537" s="17" t="s">
        <v>3791</v>
      </c>
    </row>
    <row r="3538" spans="28:28" x14ac:dyDescent="0.2">
      <c r="AB3538" s="17" t="s">
        <v>3792</v>
      </c>
    </row>
    <row r="3539" spans="28:28" x14ac:dyDescent="0.2">
      <c r="AB3539" s="17" t="s">
        <v>3793</v>
      </c>
    </row>
    <row r="3540" spans="28:28" x14ac:dyDescent="0.2">
      <c r="AB3540" s="17" t="s">
        <v>3794</v>
      </c>
    </row>
    <row r="3541" spans="28:28" x14ac:dyDescent="0.2">
      <c r="AB3541" s="17" t="s">
        <v>3795</v>
      </c>
    </row>
    <row r="3542" spans="28:28" x14ac:dyDescent="0.2">
      <c r="AB3542" s="17" t="s">
        <v>3796</v>
      </c>
    </row>
    <row r="3543" spans="28:28" x14ac:dyDescent="0.2">
      <c r="AB3543" s="17" t="s">
        <v>3797</v>
      </c>
    </row>
    <row r="3544" spans="28:28" x14ac:dyDescent="0.2">
      <c r="AB3544" s="17" t="s">
        <v>3798</v>
      </c>
    </row>
    <row r="3545" spans="28:28" x14ac:dyDescent="0.2">
      <c r="AB3545" s="17" t="s">
        <v>3799</v>
      </c>
    </row>
    <row r="3546" spans="28:28" x14ac:dyDescent="0.2">
      <c r="AB3546" s="17" t="s">
        <v>3800</v>
      </c>
    </row>
    <row r="3547" spans="28:28" x14ac:dyDescent="0.2">
      <c r="AB3547" s="17" t="s">
        <v>3801</v>
      </c>
    </row>
    <row r="3548" spans="28:28" x14ac:dyDescent="0.2">
      <c r="AB3548" s="17" t="s">
        <v>3802</v>
      </c>
    </row>
    <row r="3549" spans="28:28" x14ac:dyDescent="0.2">
      <c r="AB3549" s="17" t="s">
        <v>3803</v>
      </c>
    </row>
    <row r="3550" spans="28:28" x14ac:dyDescent="0.2">
      <c r="AB3550" s="17" t="s">
        <v>3804</v>
      </c>
    </row>
    <row r="3551" spans="28:28" x14ac:dyDescent="0.2">
      <c r="AB3551" s="17" t="s">
        <v>3805</v>
      </c>
    </row>
    <row r="3552" spans="28:28" x14ac:dyDescent="0.2">
      <c r="AB3552" s="17" t="s">
        <v>3806</v>
      </c>
    </row>
    <row r="3553" spans="28:28" x14ac:dyDescent="0.2">
      <c r="AB3553" s="17" t="s">
        <v>3807</v>
      </c>
    </row>
    <row r="3554" spans="28:28" x14ac:dyDescent="0.2">
      <c r="AB3554" s="17" t="s">
        <v>3808</v>
      </c>
    </row>
    <row r="3555" spans="28:28" x14ac:dyDescent="0.2">
      <c r="AB3555" s="17" t="s">
        <v>3809</v>
      </c>
    </row>
    <row r="3556" spans="28:28" x14ac:dyDescent="0.2">
      <c r="AB3556" s="17" t="s">
        <v>3810</v>
      </c>
    </row>
    <row r="3557" spans="28:28" x14ac:dyDescent="0.2">
      <c r="AB3557" s="17" t="s">
        <v>3811</v>
      </c>
    </row>
    <row r="3558" spans="28:28" x14ac:dyDescent="0.2">
      <c r="AB3558" s="17" t="s">
        <v>3812</v>
      </c>
    </row>
    <row r="3559" spans="28:28" x14ac:dyDescent="0.2">
      <c r="AB3559" s="17" t="s">
        <v>3813</v>
      </c>
    </row>
    <row r="3560" spans="28:28" x14ac:dyDescent="0.2">
      <c r="AB3560" s="17" t="s">
        <v>3814</v>
      </c>
    </row>
    <row r="3561" spans="28:28" x14ac:dyDescent="0.2">
      <c r="AB3561" s="17" t="s">
        <v>3815</v>
      </c>
    </row>
    <row r="3562" spans="28:28" x14ac:dyDescent="0.2">
      <c r="AB3562" s="17" t="s">
        <v>3816</v>
      </c>
    </row>
    <row r="3563" spans="28:28" x14ac:dyDescent="0.2">
      <c r="AB3563" s="17" t="s">
        <v>3817</v>
      </c>
    </row>
    <row r="3564" spans="28:28" x14ac:dyDescent="0.2">
      <c r="AB3564" s="17" t="s">
        <v>3818</v>
      </c>
    </row>
    <row r="3565" spans="28:28" x14ac:dyDescent="0.2">
      <c r="AB3565" s="17" t="s">
        <v>3819</v>
      </c>
    </row>
    <row r="3566" spans="28:28" x14ac:dyDescent="0.2">
      <c r="AB3566" s="17" t="s">
        <v>3820</v>
      </c>
    </row>
    <row r="3567" spans="28:28" x14ac:dyDescent="0.2">
      <c r="AB3567" s="17" t="s">
        <v>3821</v>
      </c>
    </row>
    <row r="3568" spans="28:28" x14ac:dyDescent="0.2">
      <c r="AB3568" s="17" t="s">
        <v>3822</v>
      </c>
    </row>
    <row r="3569" spans="28:28" x14ac:dyDescent="0.2">
      <c r="AB3569" s="17" t="s">
        <v>3823</v>
      </c>
    </row>
    <row r="3570" spans="28:28" x14ac:dyDescent="0.2">
      <c r="AB3570" s="17" t="s">
        <v>3824</v>
      </c>
    </row>
    <row r="3571" spans="28:28" x14ac:dyDescent="0.2">
      <c r="AB3571" s="17" t="s">
        <v>3825</v>
      </c>
    </row>
    <row r="3572" spans="28:28" x14ac:dyDescent="0.2">
      <c r="AB3572" s="17" t="s">
        <v>3826</v>
      </c>
    </row>
    <row r="3573" spans="28:28" x14ac:dyDescent="0.2">
      <c r="AB3573" s="17" t="s">
        <v>3827</v>
      </c>
    </row>
    <row r="3574" spans="28:28" x14ac:dyDescent="0.2">
      <c r="AB3574" s="17" t="s">
        <v>3828</v>
      </c>
    </row>
    <row r="3575" spans="28:28" x14ac:dyDescent="0.2">
      <c r="AB3575" s="17" t="s">
        <v>3829</v>
      </c>
    </row>
    <row r="3576" spans="28:28" x14ac:dyDescent="0.2">
      <c r="AB3576" s="17" t="s">
        <v>3830</v>
      </c>
    </row>
    <row r="3577" spans="28:28" x14ac:dyDescent="0.2">
      <c r="AB3577" s="17" t="s">
        <v>3831</v>
      </c>
    </row>
    <row r="3578" spans="28:28" x14ac:dyDescent="0.2">
      <c r="AB3578" s="17" t="s">
        <v>3832</v>
      </c>
    </row>
    <row r="3579" spans="28:28" x14ac:dyDescent="0.2">
      <c r="AB3579" s="17" t="s">
        <v>3833</v>
      </c>
    </row>
    <row r="3580" spans="28:28" x14ac:dyDescent="0.2">
      <c r="AB3580" s="17" t="s">
        <v>3834</v>
      </c>
    </row>
    <row r="3581" spans="28:28" x14ac:dyDescent="0.2">
      <c r="AB3581" s="17" t="s">
        <v>3835</v>
      </c>
    </row>
    <row r="3582" spans="28:28" x14ac:dyDescent="0.2">
      <c r="AB3582" s="17" t="s">
        <v>3836</v>
      </c>
    </row>
    <row r="3583" spans="28:28" x14ac:dyDescent="0.2">
      <c r="AB3583" s="17" t="s">
        <v>3837</v>
      </c>
    </row>
    <row r="3584" spans="28:28" x14ac:dyDescent="0.2">
      <c r="AB3584" s="17" t="s">
        <v>3838</v>
      </c>
    </row>
    <row r="3585" spans="28:28" x14ac:dyDescent="0.2">
      <c r="AB3585" s="17" t="s">
        <v>3839</v>
      </c>
    </row>
    <row r="3586" spans="28:28" x14ac:dyDescent="0.2">
      <c r="AB3586" s="17" t="s">
        <v>3840</v>
      </c>
    </row>
    <row r="3587" spans="28:28" x14ac:dyDescent="0.2">
      <c r="AB3587" s="17" t="s">
        <v>3841</v>
      </c>
    </row>
    <row r="3588" spans="28:28" x14ac:dyDescent="0.2">
      <c r="AB3588" s="17" t="s">
        <v>3842</v>
      </c>
    </row>
    <row r="3589" spans="28:28" x14ac:dyDescent="0.2">
      <c r="AB3589" s="17" t="s">
        <v>3843</v>
      </c>
    </row>
    <row r="3590" spans="28:28" x14ac:dyDescent="0.2">
      <c r="AB3590" s="17" t="s">
        <v>3844</v>
      </c>
    </row>
    <row r="3591" spans="28:28" x14ac:dyDescent="0.2">
      <c r="AB3591" s="17" t="s">
        <v>3845</v>
      </c>
    </row>
    <row r="3592" spans="28:28" x14ac:dyDescent="0.2">
      <c r="AB3592" s="17" t="s">
        <v>3846</v>
      </c>
    </row>
    <row r="3593" spans="28:28" x14ac:dyDescent="0.2">
      <c r="AB3593" s="17" t="s">
        <v>3847</v>
      </c>
    </row>
    <row r="3594" spans="28:28" x14ac:dyDescent="0.2">
      <c r="AB3594" s="17" t="s">
        <v>3848</v>
      </c>
    </row>
    <row r="3595" spans="28:28" x14ac:dyDescent="0.2">
      <c r="AB3595" s="17" t="s">
        <v>3849</v>
      </c>
    </row>
    <row r="3596" spans="28:28" x14ac:dyDescent="0.2">
      <c r="AB3596" s="17" t="s">
        <v>3850</v>
      </c>
    </row>
    <row r="3597" spans="28:28" x14ac:dyDescent="0.2">
      <c r="AB3597" s="17" t="s">
        <v>3851</v>
      </c>
    </row>
    <row r="3598" spans="28:28" x14ac:dyDescent="0.2">
      <c r="AB3598" s="17" t="s">
        <v>3852</v>
      </c>
    </row>
    <row r="3599" spans="28:28" x14ac:dyDescent="0.2">
      <c r="AB3599" s="17" t="s">
        <v>3853</v>
      </c>
    </row>
    <row r="3600" spans="28:28" x14ac:dyDescent="0.2">
      <c r="AB3600" s="17" t="s">
        <v>3854</v>
      </c>
    </row>
    <row r="3601" spans="28:28" x14ac:dyDescent="0.2">
      <c r="AB3601" s="17" t="s">
        <v>3855</v>
      </c>
    </row>
    <row r="3602" spans="28:28" x14ac:dyDescent="0.2">
      <c r="AB3602" s="17" t="s">
        <v>3856</v>
      </c>
    </row>
    <row r="3603" spans="28:28" x14ac:dyDescent="0.2">
      <c r="AB3603" s="17" t="s">
        <v>3857</v>
      </c>
    </row>
    <row r="3604" spans="28:28" x14ac:dyDescent="0.2">
      <c r="AB3604" s="17" t="s">
        <v>3858</v>
      </c>
    </row>
    <row r="3605" spans="28:28" x14ac:dyDescent="0.2">
      <c r="AB3605" s="17" t="s">
        <v>3859</v>
      </c>
    </row>
    <row r="3606" spans="28:28" x14ac:dyDescent="0.2">
      <c r="AB3606" s="17" t="s">
        <v>3860</v>
      </c>
    </row>
    <row r="3607" spans="28:28" x14ac:dyDescent="0.2">
      <c r="AB3607" s="17" t="s">
        <v>3861</v>
      </c>
    </row>
    <row r="3608" spans="28:28" x14ac:dyDescent="0.2">
      <c r="AB3608" s="17" t="s">
        <v>3862</v>
      </c>
    </row>
    <row r="3609" spans="28:28" x14ac:dyDescent="0.2">
      <c r="AB3609" s="17" t="s">
        <v>3863</v>
      </c>
    </row>
    <row r="3610" spans="28:28" x14ac:dyDescent="0.2">
      <c r="AB3610" s="17" t="s">
        <v>3864</v>
      </c>
    </row>
    <row r="3611" spans="28:28" x14ac:dyDescent="0.2">
      <c r="AB3611" s="17" t="s">
        <v>3865</v>
      </c>
    </row>
    <row r="3612" spans="28:28" x14ac:dyDescent="0.2">
      <c r="AB3612" s="17" t="s">
        <v>3866</v>
      </c>
    </row>
    <row r="3613" spans="28:28" x14ac:dyDescent="0.2">
      <c r="AB3613" s="17" t="s">
        <v>3867</v>
      </c>
    </row>
    <row r="3614" spans="28:28" x14ac:dyDescent="0.2">
      <c r="AB3614" s="17" t="s">
        <v>3868</v>
      </c>
    </row>
    <row r="3615" spans="28:28" x14ac:dyDescent="0.2">
      <c r="AB3615" s="17" t="s">
        <v>3869</v>
      </c>
    </row>
    <row r="3616" spans="28:28" x14ac:dyDescent="0.2">
      <c r="AB3616" s="17" t="s">
        <v>3870</v>
      </c>
    </row>
    <row r="3617" spans="28:28" x14ac:dyDescent="0.2">
      <c r="AB3617" s="17" t="s">
        <v>3871</v>
      </c>
    </row>
    <row r="3618" spans="28:28" x14ac:dyDescent="0.2">
      <c r="AB3618" s="17" t="s">
        <v>3872</v>
      </c>
    </row>
    <row r="3619" spans="28:28" x14ac:dyDescent="0.2">
      <c r="AB3619" s="17" t="s">
        <v>3873</v>
      </c>
    </row>
    <row r="3620" spans="28:28" x14ac:dyDescent="0.2">
      <c r="AB3620" s="17" t="s">
        <v>3874</v>
      </c>
    </row>
    <row r="3621" spans="28:28" x14ac:dyDescent="0.2">
      <c r="AB3621" s="17" t="s">
        <v>3875</v>
      </c>
    </row>
    <row r="3622" spans="28:28" x14ac:dyDescent="0.2">
      <c r="AB3622" s="17" t="s">
        <v>3876</v>
      </c>
    </row>
    <row r="3623" spans="28:28" x14ac:dyDescent="0.2">
      <c r="AB3623" s="17" t="s">
        <v>3877</v>
      </c>
    </row>
    <row r="3624" spans="28:28" x14ac:dyDescent="0.2">
      <c r="AB3624" s="17" t="s">
        <v>3878</v>
      </c>
    </row>
    <row r="3625" spans="28:28" x14ac:dyDescent="0.2">
      <c r="AB3625" s="17" t="s">
        <v>3879</v>
      </c>
    </row>
    <row r="3626" spans="28:28" x14ac:dyDescent="0.2">
      <c r="AB3626" s="17" t="s">
        <v>3880</v>
      </c>
    </row>
    <row r="3627" spans="28:28" x14ac:dyDescent="0.2">
      <c r="AB3627" s="17" t="s">
        <v>3881</v>
      </c>
    </row>
    <row r="3628" spans="28:28" x14ac:dyDescent="0.2">
      <c r="AB3628" s="17" t="s">
        <v>3882</v>
      </c>
    </row>
    <row r="3629" spans="28:28" x14ac:dyDescent="0.2">
      <c r="AB3629" s="17" t="s">
        <v>3883</v>
      </c>
    </row>
    <row r="3630" spans="28:28" x14ac:dyDescent="0.2">
      <c r="AB3630" s="17" t="s">
        <v>3884</v>
      </c>
    </row>
    <row r="3631" spans="28:28" x14ac:dyDescent="0.2">
      <c r="AB3631" s="17" t="s">
        <v>3885</v>
      </c>
    </row>
    <row r="3632" spans="28:28" x14ac:dyDescent="0.2">
      <c r="AB3632" s="17" t="s">
        <v>3886</v>
      </c>
    </row>
    <row r="3633" spans="28:28" x14ac:dyDescent="0.2">
      <c r="AB3633" s="17" t="s">
        <v>3887</v>
      </c>
    </row>
    <row r="3634" spans="28:28" x14ac:dyDescent="0.2">
      <c r="AB3634" s="17" t="s">
        <v>3888</v>
      </c>
    </row>
    <row r="3635" spans="28:28" x14ac:dyDescent="0.2">
      <c r="AB3635" s="17" t="s">
        <v>3889</v>
      </c>
    </row>
    <row r="3636" spans="28:28" x14ac:dyDescent="0.2">
      <c r="AB3636" s="17" t="s">
        <v>3890</v>
      </c>
    </row>
    <row r="3637" spans="28:28" x14ac:dyDescent="0.2">
      <c r="AB3637" s="17" t="s">
        <v>3891</v>
      </c>
    </row>
    <row r="3638" spans="28:28" x14ac:dyDescent="0.2">
      <c r="AB3638" s="17" t="s">
        <v>3892</v>
      </c>
    </row>
    <row r="3639" spans="28:28" x14ac:dyDescent="0.2">
      <c r="AB3639" s="17" t="s">
        <v>3893</v>
      </c>
    </row>
    <row r="3640" spans="28:28" x14ac:dyDescent="0.2">
      <c r="AB3640" s="17" t="s">
        <v>3894</v>
      </c>
    </row>
    <row r="3641" spans="28:28" x14ac:dyDescent="0.2">
      <c r="AB3641" s="17" t="s">
        <v>3895</v>
      </c>
    </row>
    <row r="3642" spans="28:28" x14ac:dyDescent="0.2">
      <c r="AB3642" s="17" t="s">
        <v>3896</v>
      </c>
    </row>
    <row r="3643" spans="28:28" x14ac:dyDescent="0.2">
      <c r="AB3643" s="17" t="s">
        <v>3897</v>
      </c>
    </row>
    <row r="3644" spans="28:28" x14ac:dyDescent="0.2">
      <c r="AB3644" s="17" t="s">
        <v>3898</v>
      </c>
    </row>
    <row r="3645" spans="28:28" x14ac:dyDescent="0.2">
      <c r="AB3645" s="17" t="s">
        <v>3899</v>
      </c>
    </row>
    <row r="3646" spans="28:28" x14ac:dyDescent="0.2">
      <c r="AB3646" s="17" t="s">
        <v>3900</v>
      </c>
    </row>
    <row r="3647" spans="28:28" x14ac:dyDescent="0.2">
      <c r="AB3647" s="17" t="s">
        <v>3901</v>
      </c>
    </row>
    <row r="3648" spans="28:28" x14ac:dyDescent="0.2">
      <c r="AB3648" s="17" t="s">
        <v>3902</v>
      </c>
    </row>
    <row r="3649" spans="28:28" x14ac:dyDescent="0.2">
      <c r="AB3649" s="17" t="s">
        <v>3903</v>
      </c>
    </row>
    <row r="3650" spans="28:28" x14ac:dyDescent="0.2">
      <c r="AB3650" s="17" t="s">
        <v>3904</v>
      </c>
    </row>
    <row r="3651" spans="28:28" x14ac:dyDescent="0.2">
      <c r="AB3651" s="17" t="s">
        <v>3905</v>
      </c>
    </row>
    <row r="3652" spans="28:28" x14ac:dyDescent="0.2">
      <c r="AB3652" s="17" t="s">
        <v>3906</v>
      </c>
    </row>
    <row r="3653" spans="28:28" x14ac:dyDescent="0.2">
      <c r="AB3653" s="17" t="s">
        <v>3907</v>
      </c>
    </row>
    <row r="3654" spans="28:28" x14ac:dyDescent="0.2">
      <c r="AB3654" s="17" t="s">
        <v>3908</v>
      </c>
    </row>
    <row r="3655" spans="28:28" x14ac:dyDescent="0.2">
      <c r="AB3655" s="17" t="s">
        <v>3909</v>
      </c>
    </row>
    <row r="3656" spans="28:28" x14ac:dyDescent="0.2">
      <c r="AB3656" s="17" t="s">
        <v>3910</v>
      </c>
    </row>
    <row r="3657" spans="28:28" x14ac:dyDescent="0.2">
      <c r="AB3657" s="17" t="s">
        <v>3911</v>
      </c>
    </row>
    <row r="3658" spans="28:28" x14ac:dyDescent="0.2">
      <c r="AB3658" s="17" t="s">
        <v>3912</v>
      </c>
    </row>
    <row r="3659" spans="28:28" x14ac:dyDescent="0.2">
      <c r="AB3659" s="17" t="s">
        <v>3913</v>
      </c>
    </row>
    <row r="3660" spans="28:28" x14ac:dyDescent="0.2">
      <c r="AB3660" s="17" t="s">
        <v>3914</v>
      </c>
    </row>
    <row r="3661" spans="28:28" x14ac:dyDescent="0.2">
      <c r="AB3661" s="17" t="s">
        <v>3915</v>
      </c>
    </row>
    <row r="3662" spans="28:28" x14ac:dyDescent="0.2">
      <c r="AB3662" s="17" t="s">
        <v>3916</v>
      </c>
    </row>
    <row r="3663" spans="28:28" x14ac:dyDescent="0.2">
      <c r="AB3663" s="17" t="s">
        <v>3917</v>
      </c>
    </row>
    <row r="3664" spans="28:28" x14ac:dyDescent="0.2">
      <c r="AB3664" s="17" t="s">
        <v>3918</v>
      </c>
    </row>
    <row r="3665" spans="28:28" x14ac:dyDescent="0.2">
      <c r="AB3665" s="17" t="s">
        <v>3919</v>
      </c>
    </row>
    <row r="3666" spans="28:28" x14ac:dyDescent="0.2">
      <c r="AB3666" s="17" t="s">
        <v>3920</v>
      </c>
    </row>
    <row r="3667" spans="28:28" x14ac:dyDescent="0.2">
      <c r="AB3667" s="17" t="s">
        <v>3921</v>
      </c>
    </row>
    <row r="3668" spans="28:28" x14ac:dyDescent="0.2">
      <c r="AB3668" s="17" t="s">
        <v>3922</v>
      </c>
    </row>
    <row r="3669" spans="28:28" x14ac:dyDescent="0.2">
      <c r="AB3669" s="17" t="s">
        <v>3923</v>
      </c>
    </row>
    <row r="3670" spans="28:28" x14ac:dyDescent="0.2">
      <c r="AB3670" s="17" t="s">
        <v>3924</v>
      </c>
    </row>
    <row r="3671" spans="28:28" x14ac:dyDescent="0.2">
      <c r="AB3671" s="17" t="s">
        <v>3925</v>
      </c>
    </row>
    <row r="3672" spans="28:28" x14ac:dyDescent="0.2">
      <c r="AB3672" s="17" t="s">
        <v>3926</v>
      </c>
    </row>
    <row r="3673" spans="28:28" x14ac:dyDescent="0.2">
      <c r="AB3673" s="17" t="s">
        <v>3927</v>
      </c>
    </row>
    <row r="3674" spans="28:28" x14ac:dyDescent="0.2">
      <c r="AB3674" s="17" t="s">
        <v>3928</v>
      </c>
    </row>
    <row r="3675" spans="28:28" x14ac:dyDescent="0.2">
      <c r="AB3675" s="17" t="s">
        <v>3929</v>
      </c>
    </row>
    <row r="3676" spans="28:28" x14ac:dyDescent="0.2">
      <c r="AB3676" s="17" t="s">
        <v>3930</v>
      </c>
    </row>
    <row r="3677" spans="28:28" x14ac:dyDescent="0.2">
      <c r="AB3677" s="17" t="s">
        <v>3931</v>
      </c>
    </row>
    <row r="3678" spans="28:28" x14ac:dyDescent="0.2">
      <c r="AB3678" s="17" t="s">
        <v>3932</v>
      </c>
    </row>
    <row r="3679" spans="28:28" x14ac:dyDescent="0.2">
      <c r="AB3679" s="17" t="s">
        <v>3933</v>
      </c>
    </row>
    <row r="3680" spans="28:28" x14ac:dyDescent="0.2">
      <c r="AB3680" s="17" t="s">
        <v>3934</v>
      </c>
    </row>
    <row r="3681" spans="28:28" x14ac:dyDescent="0.2">
      <c r="AB3681" s="17" t="s">
        <v>3935</v>
      </c>
    </row>
    <row r="3682" spans="28:28" x14ac:dyDescent="0.2">
      <c r="AB3682" s="17" t="s">
        <v>3936</v>
      </c>
    </row>
    <row r="3683" spans="28:28" x14ac:dyDescent="0.2">
      <c r="AB3683" s="17" t="s">
        <v>3937</v>
      </c>
    </row>
    <row r="3684" spans="28:28" x14ac:dyDescent="0.2">
      <c r="AB3684" s="17" t="s">
        <v>3938</v>
      </c>
    </row>
    <row r="3685" spans="28:28" x14ac:dyDescent="0.2">
      <c r="AB3685" s="17" t="s">
        <v>3939</v>
      </c>
    </row>
    <row r="3686" spans="28:28" x14ac:dyDescent="0.2">
      <c r="AB3686" s="17" t="s">
        <v>3940</v>
      </c>
    </row>
    <row r="3687" spans="28:28" x14ac:dyDescent="0.2">
      <c r="AB3687" s="17" t="s">
        <v>3941</v>
      </c>
    </row>
    <row r="3688" spans="28:28" x14ac:dyDescent="0.2">
      <c r="AB3688" s="17" t="s">
        <v>3942</v>
      </c>
    </row>
    <row r="3689" spans="28:28" x14ac:dyDescent="0.2">
      <c r="AB3689" s="17" t="s">
        <v>3943</v>
      </c>
    </row>
    <row r="3690" spans="28:28" x14ac:dyDescent="0.2">
      <c r="AB3690" s="17" t="s">
        <v>3944</v>
      </c>
    </row>
    <row r="3691" spans="28:28" x14ac:dyDescent="0.2">
      <c r="AB3691" s="17" t="s">
        <v>3945</v>
      </c>
    </row>
    <row r="3692" spans="28:28" x14ac:dyDescent="0.2">
      <c r="AB3692" s="17" t="s">
        <v>3946</v>
      </c>
    </row>
    <row r="3693" spans="28:28" x14ac:dyDescent="0.2">
      <c r="AB3693" s="17" t="s">
        <v>3947</v>
      </c>
    </row>
    <row r="3694" spans="28:28" x14ac:dyDescent="0.2">
      <c r="AB3694" s="17" t="s">
        <v>3948</v>
      </c>
    </row>
    <row r="3695" spans="28:28" x14ac:dyDescent="0.2">
      <c r="AB3695" s="17" t="s">
        <v>3949</v>
      </c>
    </row>
    <row r="3696" spans="28:28" x14ac:dyDescent="0.2">
      <c r="AB3696" s="17" t="s">
        <v>3950</v>
      </c>
    </row>
    <row r="3697" spans="28:28" x14ac:dyDescent="0.2">
      <c r="AB3697" s="17" t="s">
        <v>3951</v>
      </c>
    </row>
    <row r="3698" spans="28:28" x14ac:dyDescent="0.2">
      <c r="AB3698" s="17" t="s">
        <v>3952</v>
      </c>
    </row>
    <row r="3699" spans="28:28" x14ac:dyDescent="0.2">
      <c r="AB3699" s="17" t="s">
        <v>3953</v>
      </c>
    </row>
    <row r="3700" spans="28:28" x14ac:dyDescent="0.2">
      <c r="AB3700" s="17" t="s">
        <v>3954</v>
      </c>
    </row>
    <row r="3701" spans="28:28" x14ac:dyDescent="0.2">
      <c r="AB3701" s="17" t="s">
        <v>3955</v>
      </c>
    </row>
    <row r="3702" spans="28:28" x14ac:dyDescent="0.2">
      <c r="AB3702" s="17" t="s">
        <v>3956</v>
      </c>
    </row>
    <row r="3703" spans="28:28" x14ac:dyDescent="0.2">
      <c r="AB3703" s="17" t="s">
        <v>3957</v>
      </c>
    </row>
    <row r="3704" spans="28:28" x14ac:dyDescent="0.2">
      <c r="AB3704" s="17" t="s">
        <v>3958</v>
      </c>
    </row>
    <row r="3705" spans="28:28" x14ac:dyDescent="0.2">
      <c r="AB3705" s="17" t="s">
        <v>3959</v>
      </c>
    </row>
    <row r="3706" spans="28:28" x14ac:dyDescent="0.2">
      <c r="AB3706" s="17" t="s">
        <v>3960</v>
      </c>
    </row>
    <row r="3707" spans="28:28" x14ac:dyDescent="0.2">
      <c r="AB3707" s="17" t="s">
        <v>3961</v>
      </c>
    </row>
    <row r="3708" spans="28:28" x14ac:dyDescent="0.2">
      <c r="AB3708" s="17" t="s">
        <v>3962</v>
      </c>
    </row>
    <row r="3709" spans="28:28" x14ac:dyDescent="0.2">
      <c r="AB3709" s="17" t="s">
        <v>3963</v>
      </c>
    </row>
    <row r="3710" spans="28:28" x14ac:dyDescent="0.2">
      <c r="AB3710" s="17" t="s">
        <v>3964</v>
      </c>
    </row>
    <row r="3711" spans="28:28" x14ac:dyDescent="0.2">
      <c r="AB3711" s="17" t="s">
        <v>3965</v>
      </c>
    </row>
    <row r="3712" spans="28:28" x14ac:dyDescent="0.2">
      <c r="AB3712" s="17" t="s">
        <v>3966</v>
      </c>
    </row>
    <row r="3713" spans="28:28" x14ac:dyDescent="0.2">
      <c r="AB3713" s="17" t="s">
        <v>3967</v>
      </c>
    </row>
    <row r="3714" spans="28:28" x14ac:dyDescent="0.2">
      <c r="AB3714" s="17" t="s">
        <v>3968</v>
      </c>
    </row>
    <row r="3715" spans="28:28" x14ac:dyDescent="0.2">
      <c r="AB3715" s="17" t="s">
        <v>3969</v>
      </c>
    </row>
    <row r="3716" spans="28:28" x14ac:dyDescent="0.2">
      <c r="AB3716" s="17" t="s">
        <v>3970</v>
      </c>
    </row>
    <row r="3717" spans="28:28" x14ac:dyDescent="0.2">
      <c r="AB3717" s="17" t="s">
        <v>3971</v>
      </c>
    </row>
    <row r="3718" spans="28:28" x14ac:dyDescent="0.2">
      <c r="AB3718" s="17" t="s">
        <v>3972</v>
      </c>
    </row>
    <row r="3719" spans="28:28" x14ac:dyDescent="0.2">
      <c r="AB3719" s="17" t="s">
        <v>3973</v>
      </c>
    </row>
    <row r="3720" spans="28:28" x14ac:dyDescent="0.2">
      <c r="AB3720" s="17" t="s">
        <v>3974</v>
      </c>
    </row>
    <row r="3721" spans="28:28" x14ac:dyDescent="0.2">
      <c r="AB3721" s="17" t="s">
        <v>3975</v>
      </c>
    </row>
    <row r="3722" spans="28:28" x14ac:dyDescent="0.2">
      <c r="AB3722" s="17" t="s">
        <v>3976</v>
      </c>
    </row>
    <row r="3723" spans="28:28" x14ac:dyDescent="0.2">
      <c r="AB3723" s="17" t="s">
        <v>3977</v>
      </c>
    </row>
    <row r="3724" spans="28:28" x14ac:dyDescent="0.2">
      <c r="AB3724" s="17" t="s">
        <v>3978</v>
      </c>
    </row>
    <row r="3725" spans="28:28" x14ac:dyDescent="0.2">
      <c r="AB3725" s="17" t="s">
        <v>3979</v>
      </c>
    </row>
    <row r="3726" spans="28:28" x14ac:dyDescent="0.2">
      <c r="AB3726" s="17" t="s">
        <v>3980</v>
      </c>
    </row>
    <row r="3727" spans="28:28" x14ac:dyDescent="0.2">
      <c r="AB3727" s="17" t="s">
        <v>3981</v>
      </c>
    </row>
    <row r="3728" spans="28:28" x14ac:dyDescent="0.2">
      <c r="AB3728" s="17" t="s">
        <v>3982</v>
      </c>
    </row>
    <row r="3729" spans="28:28" x14ac:dyDescent="0.2">
      <c r="AB3729" s="17" t="s">
        <v>3983</v>
      </c>
    </row>
    <row r="3730" spans="28:28" x14ac:dyDescent="0.2">
      <c r="AB3730" s="17" t="s">
        <v>3984</v>
      </c>
    </row>
    <row r="3731" spans="28:28" x14ac:dyDescent="0.2">
      <c r="AB3731" s="17" t="s">
        <v>3985</v>
      </c>
    </row>
    <row r="3732" spans="28:28" x14ac:dyDescent="0.2">
      <c r="AB3732" s="17" t="s">
        <v>3986</v>
      </c>
    </row>
    <row r="3733" spans="28:28" x14ac:dyDescent="0.2">
      <c r="AB3733" s="17" t="s">
        <v>3987</v>
      </c>
    </row>
    <row r="3734" spans="28:28" x14ac:dyDescent="0.2">
      <c r="AB3734" s="17" t="s">
        <v>3988</v>
      </c>
    </row>
    <row r="3735" spans="28:28" x14ac:dyDescent="0.2">
      <c r="AB3735" s="17" t="s">
        <v>3989</v>
      </c>
    </row>
    <row r="3736" spans="28:28" x14ac:dyDescent="0.2">
      <c r="AB3736" s="17" t="s">
        <v>3990</v>
      </c>
    </row>
    <row r="3737" spans="28:28" x14ac:dyDescent="0.2">
      <c r="AB3737" s="17" t="s">
        <v>3991</v>
      </c>
    </row>
    <row r="3738" spans="28:28" x14ac:dyDescent="0.2">
      <c r="AB3738" s="17" t="s">
        <v>3992</v>
      </c>
    </row>
    <row r="3739" spans="28:28" x14ac:dyDescent="0.2">
      <c r="AB3739" s="17" t="s">
        <v>3993</v>
      </c>
    </row>
    <row r="3740" spans="28:28" x14ac:dyDescent="0.2">
      <c r="AB3740" s="17" t="s">
        <v>3994</v>
      </c>
    </row>
    <row r="3741" spans="28:28" x14ac:dyDescent="0.2">
      <c r="AB3741" s="17" t="s">
        <v>3995</v>
      </c>
    </row>
    <row r="3742" spans="28:28" x14ac:dyDescent="0.2">
      <c r="AB3742" s="17" t="s">
        <v>3996</v>
      </c>
    </row>
    <row r="3743" spans="28:28" x14ac:dyDescent="0.2">
      <c r="AB3743" s="17" t="s">
        <v>3997</v>
      </c>
    </row>
    <row r="3744" spans="28:28" x14ac:dyDescent="0.2">
      <c r="AB3744" s="17" t="s">
        <v>3998</v>
      </c>
    </row>
    <row r="3745" spans="28:28" x14ac:dyDescent="0.2">
      <c r="AB3745" s="17" t="s">
        <v>3999</v>
      </c>
    </row>
    <row r="3746" spans="28:28" x14ac:dyDescent="0.2">
      <c r="AB3746" s="17" t="s">
        <v>4000</v>
      </c>
    </row>
    <row r="3747" spans="28:28" x14ac:dyDescent="0.2">
      <c r="AB3747" s="17" t="s">
        <v>4001</v>
      </c>
    </row>
    <row r="3748" spans="28:28" x14ac:dyDescent="0.2">
      <c r="AB3748" s="17" t="s">
        <v>4002</v>
      </c>
    </row>
    <row r="3749" spans="28:28" x14ac:dyDescent="0.2">
      <c r="AB3749" s="17" t="s">
        <v>4003</v>
      </c>
    </row>
    <row r="3750" spans="28:28" x14ac:dyDescent="0.2">
      <c r="AB3750" s="17" t="s">
        <v>4004</v>
      </c>
    </row>
    <row r="3751" spans="28:28" x14ac:dyDescent="0.2">
      <c r="AB3751" s="17" t="s">
        <v>4005</v>
      </c>
    </row>
    <row r="3752" spans="28:28" x14ac:dyDescent="0.2">
      <c r="AB3752" s="17" t="s">
        <v>4006</v>
      </c>
    </row>
    <row r="3753" spans="28:28" x14ac:dyDescent="0.2">
      <c r="AB3753" s="17" t="s">
        <v>4007</v>
      </c>
    </row>
    <row r="3754" spans="28:28" x14ac:dyDescent="0.2">
      <c r="AB3754" s="17" t="s">
        <v>4008</v>
      </c>
    </row>
    <row r="3755" spans="28:28" x14ac:dyDescent="0.2">
      <c r="AB3755" s="17" t="s">
        <v>4009</v>
      </c>
    </row>
    <row r="3756" spans="28:28" x14ac:dyDescent="0.2">
      <c r="AB3756" s="17" t="s">
        <v>4010</v>
      </c>
    </row>
    <row r="3757" spans="28:28" x14ac:dyDescent="0.2">
      <c r="AB3757" s="17" t="s">
        <v>4011</v>
      </c>
    </row>
    <row r="3758" spans="28:28" x14ac:dyDescent="0.2">
      <c r="AB3758" s="17" t="s">
        <v>4012</v>
      </c>
    </row>
    <row r="3759" spans="28:28" x14ac:dyDescent="0.2">
      <c r="AB3759" s="17" t="s">
        <v>4013</v>
      </c>
    </row>
    <row r="3760" spans="28:28" x14ac:dyDescent="0.2">
      <c r="AB3760" s="17" t="s">
        <v>4014</v>
      </c>
    </row>
    <row r="3761" spans="28:28" x14ac:dyDescent="0.2">
      <c r="AB3761" s="17" t="s">
        <v>4015</v>
      </c>
    </row>
    <row r="3762" spans="28:28" x14ac:dyDescent="0.2">
      <c r="AB3762" s="17" t="s">
        <v>4016</v>
      </c>
    </row>
    <row r="3763" spans="28:28" x14ac:dyDescent="0.2">
      <c r="AB3763" s="17" t="s">
        <v>4017</v>
      </c>
    </row>
    <row r="3764" spans="28:28" x14ac:dyDescent="0.2">
      <c r="AB3764" s="17" t="s">
        <v>4018</v>
      </c>
    </row>
    <row r="3765" spans="28:28" x14ac:dyDescent="0.2">
      <c r="AB3765" s="17" t="s">
        <v>4019</v>
      </c>
    </row>
    <row r="3766" spans="28:28" x14ac:dyDescent="0.2">
      <c r="AB3766" s="17" t="s">
        <v>4020</v>
      </c>
    </row>
    <row r="3767" spans="28:28" x14ac:dyDescent="0.2">
      <c r="AB3767" s="17" t="s">
        <v>4021</v>
      </c>
    </row>
    <row r="3768" spans="28:28" x14ac:dyDescent="0.2">
      <c r="AB3768" s="17" t="s">
        <v>4022</v>
      </c>
    </row>
    <row r="3769" spans="28:28" x14ac:dyDescent="0.2">
      <c r="AB3769" s="17" t="s">
        <v>4023</v>
      </c>
    </row>
    <row r="3770" spans="28:28" x14ac:dyDescent="0.2">
      <c r="AB3770" s="17" t="s">
        <v>4024</v>
      </c>
    </row>
    <row r="3771" spans="28:28" x14ac:dyDescent="0.2">
      <c r="AB3771" s="17" t="s">
        <v>4025</v>
      </c>
    </row>
    <row r="3772" spans="28:28" x14ac:dyDescent="0.2">
      <c r="AB3772" s="17" t="s">
        <v>4026</v>
      </c>
    </row>
    <row r="3773" spans="28:28" x14ac:dyDescent="0.2">
      <c r="AB3773" s="17" t="s">
        <v>4027</v>
      </c>
    </row>
    <row r="3774" spans="28:28" x14ac:dyDescent="0.2">
      <c r="AB3774" s="17" t="s">
        <v>4028</v>
      </c>
    </row>
    <row r="3775" spans="28:28" x14ac:dyDescent="0.2">
      <c r="AB3775" s="17" t="s">
        <v>4029</v>
      </c>
    </row>
    <row r="3776" spans="28:28" x14ac:dyDescent="0.2">
      <c r="AB3776" s="17" t="s">
        <v>4030</v>
      </c>
    </row>
    <row r="3777" spans="28:28" x14ac:dyDescent="0.2">
      <c r="AB3777" s="17" t="s">
        <v>4031</v>
      </c>
    </row>
    <row r="3778" spans="28:28" x14ac:dyDescent="0.2">
      <c r="AB3778" s="17" t="s">
        <v>4032</v>
      </c>
    </row>
    <row r="3779" spans="28:28" x14ac:dyDescent="0.2">
      <c r="AB3779" s="17" t="s">
        <v>4033</v>
      </c>
    </row>
    <row r="3780" spans="28:28" x14ac:dyDescent="0.2">
      <c r="AB3780" s="17" t="s">
        <v>4034</v>
      </c>
    </row>
    <row r="3781" spans="28:28" x14ac:dyDescent="0.2">
      <c r="AB3781" s="17" t="s">
        <v>4035</v>
      </c>
    </row>
    <row r="3782" spans="28:28" x14ac:dyDescent="0.2">
      <c r="AB3782" s="17" t="s">
        <v>4036</v>
      </c>
    </row>
    <row r="3783" spans="28:28" x14ac:dyDescent="0.2">
      <c r="AB3783" s="17" t="s">
        <v>4037</v>
      </c>
    </row>
    <row r="3784" spans="28:28" x14ac:dyDescent="0.2">
      <c r="AB3784" s="17" t="s">
        <v>4038</v>
      </c>
    </row>
    <row r="3785" spans="28:28" x14ac:dyDescent="0.2">
      <c r="AB3785" s="17" t="s">
        <v>4039</v>
      </c>
    </row>
    <row r="3786" spans="28:28" x14ac:dyDescent="0.2">
      <c r="AB3786" s="17" t="s">
        <v>4040</v>
      </c>
    </row>
    <row r="3787" spans="28:28" x14ac:dyDescent="0.2">
      <c r="AB3787" s="17" t="s">
        <v>4041</v>
      </c>
    </row>
    <row r="3788" spans="28:28" x14ac:dyDescent="0.2">
      <c r="AB3788" s="17" t="s">
        <v>4042</v>
      </c>
    </row>
    <row r="3789" spans="28:28" x14ac:dyDescent="0.2">
      <c r="AB3789" s="17" t="s">
        <v>4043</v>
      </c>
    </row>
    <row r="3790" spans="28:28" x14ac:dyDescent="0.2">
      <c r="AB3790" s="17" t="s">
        <v>4044</v>
      </c>
    </row>
    <row r="3791" spans="28:28" x14ac:dyDescent="0.2">
      <c r="AB3791" s="17" t="s">
        <v>4045</v>
      </c>
    </row>
    <row r="3792" spans="28:28" x14ac:dyDescent="0.2">
      <c r="AB3792" s="17" t="s">
        <v>4046</v>
      </c>
    </row>
    <row r="3793" spans="28:28" x14ac:dyDescent="0.2">
      <c r="AB3793" s="17" t="s">
        <v>4047</v>
      </c>
    </row>
    <row r="3794" spans="28:28" x14ac:dyDescent="0.2">
      <c r="AB3794" s="17" t="s">
        <v>4048</v>
      </c>
    </row>
    <row r="3795" spans="28:28" x14ac:dyDescent="0.2">
      <c r="AB3795" s="17" t="s">
        <v>4049</v>
      </c>
    </row>
    <row r="3796" spans="28:28" x14ac:dyDescent="0.2">
      <c r="AB3796" s="17" t="s">
        <v>4050</v>
      </c>
    </row>
    <row r="3797" spans="28:28" x14ac:dyDescent="0.2">
      <c r="AB3797" s="17" t="s">
        <v>4051</v>
      </c>
    </row>
    <row r="3798" spans="28:28" x14ac:dyDescent="0.2">
      <c r="AB3798" s="17" t="s">
        <v>4052</v>
      </c>
    </row>
    <row r="3799" spans="28:28" x14ac:dyDescent="0.2">
      <c r="AB3799" s="17" t="s">
        <v>4053</v>
      </c>
    </row>
    <row r="3800" spans="28:28" x14ac:dyDescent="0.2">
      <c r="AB3800" s="17" t="s">
        <v>4054</v>
      </c>
    </row>
    <row r="3801" spans="28:28" x14ac:dyDescent="0.2">
      <c r="AB3801" s="17" t="s">
        <v>4055</v>
      </c>
    </row>
    <row r="3802" spans="28:28" x14ac:dyDescent="0.2">
      <c r="AB3802" s="17" t="s">
        <v>4056</v>
      </c>
    </row>
    <row r="3803" spans="28:28" x14ac:dyDescent="0.2">
      <c r="AB3803" s="17" t="s">
        <v>4057</v>
      </c>
    </row>
    <row r="3804" spans="28:28" x14ac:dyDescent="0.2">
      <c r="AB3804" s="17" t="s">
        <v>4058</v>
      </c>
    </row>
    <row r="3805" spans="28:28" x14ac:dyDescent="0.2">
      <c r="AB3805" s="17" t="s">
        <v>4059</v>
      </c>
    </row>
    <row r="3806" spans="28:28" x14ac:dyDescent="0.2">
      <c r="AB3806" s="17" t="s">
        <v>4060</v>
      </c>
    </row>
    <row r="3807" spans="28:28" x14ac:dyDescent="0.2">
      <c r="AB3807" s="17" t="s">
        <v>4061</v>
      </c>
    </row>
    <row r="3808" spans="28:28" x14ac:dyDescent="0.2">
      <c r="AB3808" s="17" t="s">
        <v>4062</v>
      </c>
    </row>
    <row r="3809" spans="28:28" x14ac:dyDescent="0.2">
      <c r="AB3809" s="17" t="s">
        <v>4063</v>
      </c>
    </row>
    <row r="3810" spans="28:28" x14ac:dyDescent="0.2">
      <c r="AB3810" s="17" t="s">
        <v>4064</v>
      </c>
    </row>
    <row r="3811" spans="28:28" x14ac:dyDescent="0.2">
      <c r="AB3811" s="17" t="s">
        <v>4065</v>
      </c>
    </row>
    <row r="3812" spans="28:28" x14ac:dyDescent="0.2">
      <c r="AB3812" s="17" t="s">
        <v>4066</v>
      </c>
    </row>
    <row r="3813" spans="28:28" x14ac:dyDescent="0.2">
      <c r="AB3813" s="17" t="s">
        <v>4067</v>
      </c>
    </row>
    <row r="3814" spans="28:28" x14ac:dyDescent="0.2">
      <c r="AB3814" s="17" t="s">
        <v>4068</v>
      </c>
    </row>
    <row r="3815" spans="28:28" x14ac:dyDescent="0.2">
      <c r="AB3815" s="17" t="s">
        <v>4069</v>
      </c>
    </row>
    <row r="3816" spans="28:28" x14ac:dyDescent="0.2">
      <c r="AB3816" s="17" t="s">
        <v>4070</v>
      </c>
    </row>
    <row r="3817" spans="28:28" x14ac:dyDescent="0.2">
      <c r="AB3817" s="17" t="s">
        <v>4071</v>
      </c>
    </row>
    <row r="3818" spans="28:28" x14ac:dyDescent="0.2">
      <c r="AB3818" s="17" t="s">
        <v>4072</v>
      </c>
    </row>
    <row r="3819" spans="28:28" x14ac:dyDescent="0.2">
      <c r="AB3819" s="17" t="s">
        <v>4073</v>
      </c>
    </row>
    <row r="3820" spans="28:28" x14ac:dyDescent="0.2">
      <c r="AB3820" s="17" t="s">
        <v>4074</v>
      </c>
    </row>
    <row r="3821" spans="28:28" x14ac:dyDescent="0.2">
      <c r="AB3821" s="17" t="s">
        <v>4075</v>
      </c>
    </row>
    <row r="3822" spans="28:28" x14ac:dyDescent="0.2">
      <c r="AB3822" s="17" t="s">
        <v>4076</v>
      </c>
    </row>
    <row r="3823" spans="28:28" x14ac:dyDescent="0.2">
      <c r="AB3823" s="17" t="s">
        <v>4077</v>
      </c>
    </row>
    <row r="3824" spans="28:28" x14ac:dyDescent="0.2">
      <c r="AB3824" s="17" t="s">
        <v>4078</v>
      </c>
    </row>
    <row r="3825" spans="28:28" x14ac:dyDescent="0.2">
      <c r="AB3825" s="17" t="s">
        <v>4079</v>
      </c>
    </row>
    <row r="3826" spans="28:28" x14ac:dyDescent="0.2">
      <c r="AB3826" s="17" t="s">
        <v>4080</v>
      </c>
    </row>
    <row r="3827" spans="28:28" x14ac:dyDescent="0.2">
      <c r="AB3827" s="17" t="s">
        <v>4081</v>
      </c>
    </row>
    <row r="3828" spans="28:28" x14ac:dyDescent="0.2">
      <c r="AB3828" s="17" t="s">
        <v>4082</v>
      </c>
    </row>
    <row r="3829" spans="28:28" x14ac:dyDescent="0.2">
      <c r="AB3829" s="17" t="s">
        <v>4083</v>
      </c>
    </row>
    <row r="3830" spans="28:28" x14ac:dyDescent="0.2">
      <c r="AB3830" s="17" t="s">
        <v>4084</v>
      </c>
    </row>
    <row r="3831" spans="28:28" x14ac:dyDescent="0.2">
      <c r="AB3831" s="17" t="s">
        <v>4085</v>
      </c>
    </row>
    <row r="3832" spans="28:28" x14ac:dyDescent="0.2">
      <c r="AB3832" s="17" t="s">
        <v>4086</v>
      </c>
    </row>
    <row r="3833" spans="28:28" x14ac:dyDescent="0.2">
      <c r="AB3833" s="17" t="s">
        <v>4087</v>
      </c>
    </row>
    <row r="3834" spans="28:28" x14ac:dyDescent="0.2">
      <c r="AB3834" s="17" t="s">
        <v>4088</v>
      </c>
    </row>
    <row r="3835" spans="28:28" x14ac:dyDescent="0.2">
      <c r="AB3835" s="17" t="s">
        <v>4089</v>
      </c>
    </row>
    <row r="3836" spans="28:28" x14ac:dyDescent="0.2">
      <c r="AB3836" s="17" t="s">
        <v>4090</v>
      </c>
    </row>
    <row r="3837" spans="28:28" x14ac:dyDescent="0.2">
      <c r="AB3837" s="17" t="s">
        <v>4091</v>
      </c>
    </row>
    <row r="3838" spans="28:28" x14ac:dyDescent="0.2">
      <c r="AB3838" s="17" t="s">
        <v>4092</v>
      </c>
    </row>
    <row r="3839" spans="28:28" x14ac:dyDescent="0.2">
      <c r="AB3839" s="17" t="s">
        <v>4093</v>
      </c>
    </row>
    <row r="3840" spans="28:28" x14ac:dyDescent="0.2">
      <c r="AB3840" s="17" t="s">
        <v>4094</v>
      </c>
    </row>
    <row r="3841" spans="28:28" x14ac:dyDescent="0.2">
      <c r="AB3841" s="17" t="s">
        <v>4095</v>
      </c>
    </row>
    <row r="3842" spans="28:28" x14ac:dyDescent="0.2">
      <c r="AB3842" s="17" t="s">
        <v>4096</v>
      </c>
    </row>
    <row r="3843" spans="28:28" x14ac:dyDescent="0.2">
      <c r="AB3843" s="17" t="s">
        <v>4097</v>
      </c>
    </row>
    <row r="3844" spans="28:28" x14ac:dyDescent="0.2">
      <c r="AB3844" s="17" t="s">
        <v>4098</v>
      </c>
    </row>
    <row r="3845" spans="28:28" x14ac:dyDescent="0.2">
      <c r="AB3845" s="17" t="s">
        <v>4099</v>
      </c>
    </row>
    <row r="3846" spans="28:28" x14ac:dyDescent="0.2">
      <c r="AB3846" s="17" t="s">
        <v>4100</v>
      </c>
    </row>
    <row r="3847" spans="28:28" x14ac:dyDescent="0.2">
      <c r="AB3847" s="17" t="s">
        <v>4101</v>
      </c>
    </row>
    <row r="3848" spans="28:28" x14ac:dyDescent="0.2">
      <c r="AB3848" s="17" t="s">
        <v>4102</v>
      </c>
    </row>
    <row r="3849" spans="28:28" x14ac:dyDescent="0.2">
      <c r="AB3849" s="17" t="s">
        <v>4103</v>
      </c>
    </row>
    <row r="3850" spans="28:28" x14ac:dyDescent="0.2">
      <c r="AB3850" s="17" t="s">
        <v>4104</v>
      </c>
    </row>
    <row r="3851" spans="28:28" x14ac:dyDescent="0.2">
      <c r="AB3851" s="17" t="s">
        <v>4105</v>
      </c>
    </row>
    <row r="3852" spans="28:28" x14ac:dyDescent="0.2">
      <c r="AB3852" s="17" t="s">
        <v>4106</v>
      </c>
    </row>
    <row r="3853" spans="28:28" x14ac:dyDescent="0.2">
      <c r="AB3853" s="17" t="s">
        <v>4107</v>
      </c>
    </row>
    <row r="3854" spans="28:28" x14ac:dyDescent="0.2">
      <c r="AB3854" s="17" t="s">
        <v>4108</v>
      </c>
    </row>
    <row r="3855" spans="28:28" x14ac:dyDescent="0.2">
      <c r="AB3855" s="17" t="s">
        <v>4109</v>
      </c>
    </row>
    <row r="3856" spans="28:28" x14ac:dyDescent="0.2">
      <c r="AB3856" s="17" t="s">
        <v>4110</v>
      </c>
    </row>
    <row r="3857" spans="28:28" x14ac:dyDescent="0.2">
      <c r="AB3857" s="17" t="s">
        <v>4111</v>
      </c>
    </row>
    <row r="3858" spans="28:28" x14ac:dyDescent="0.2">
      <c r="AB3858" s="17" t="s">
        <v>4112</v>
      </c>
    </row>
    <row r="3859" spans="28:28" x14ac:dyDescent="0.2">
      <c r="AB3859" s="17" t="s">
        <v>4113</v>
      </c>
    </row>
    <row r="3860" spans="28:28" x14ac:dyDescent="0.2">
      <c r="AB3860" s="17" t="s">
        <v>4114</v>
      </c>
    </row>
    <row r="3861" spans="28:28" x14ac:dyDescent="0.2">
      <c r="AB3861" s="17" t="s">
        <v>4115</v>
      </c>
    </row>
    <row r="3862" spans="28:28" x14ac:dyDescent="0.2">
      <c r="AB3862" s="17" t="s">
        <v>4116</v>
      </c>
    </row>
    <row r="3863" spans="28:28" x14ac:dyDescent="0.2">
      <c r="AB3863" s="17" t="s">
        <v>4117</v>
      </c>
    </row>
    <row r="3864" spans="28:28" x14ac:dyDescent="0.2">
      <c r="AB3864" s="17" t="s">
        <v>4118</v>
      </c>
    </row>
    <row r="3865" spans="28:28" x14ac:dyDescent="0.2">
      <c r="AB3865" s="17" t="s">
        <v>4119</v>
      </c>
    </row>
    <row r="3866" spans="28:28" x14ac:dyDescent="0.2">
      <c r="AB3866" s="17" t="s">
        <v>4120</v>
      </c>
    </row>
    <row r="3867" spans="28:28" x14ac:dyDescent="0.2">
      <c r="AB3867" s="17" t="s">
        <v>4121</v>
      </c>
    </row>
    <row r="3868" spans="28:28" x14ac:dyDescent="0.2">
      <c r="AB3868" s="17" t="s">
        <v>4122</v>
      </c>
    </row>
    <row r="3869" spans="28:28" x14ac:dyDescent="0.2">
      <c r="AB3869" s="17" t="s">
        <v>4123</v>
      </c>
    </row>
    <row r="3870" spans="28:28" x14ac:dyDescent="0.2">
      <c r="AB3870" s="17" t="s">
        <v>4124</v>
      </c>
    </row>
    <row r="3871" spans="28:28" x14ac:dyDescent="0.2">
      <c r="AB3871" s="17" t="s">
        <v>4125</v>
      </c>
    </row>
    <row r="3872" spans="28:28" x14ac:dyDescent="0.2">
      <c r="AB3872" s="17" t="s">
        <v>4126</v>
      </c>
    </row>
    <row r="3873" spans="28:28" x14ac:dyDescent="0.2">
      <c r="AB3873" s="17" t="s">
        <v>4127</v>
      </c>
    </row>
    <row r="3874" spans="28:28" x14ac:dyDescent="0.2">
      <c r="AB3874" s="17" t="s">
        <v>4128</v>
      </c>
    </row>
    <row r="3875" spans="28:28" x14ac:dyDescent="0.2">
      <c r="AB3875" s="17" t="s">
        <v>4129</v>
      </c>
    </row>
    <row r="3876" spans="28:28" x14ac:dyDescent="0.2">
      <c r="AB3876" s="17" t="s">
        <v>4130</v>
      </c>
    </row>
    <row r="3877" spans="28:28" x14ac:dyDescent="0.2">
      <c r="AB3877" s="17" t="s">
        <v>4131</v>
      </c>
    </row>
    <row r="3878" spans="28:28" x14ac:dyDescent="0.2">
      <c r="AB3878" s="17" t="s">
        <v>4132</v>
      </c>
    </row>
    <row r="3879" spans="28:28" x14ac:dyDescent="0.2">
      <c r="AB3879" s="17" t="s">
        <v>4133</v>
      </c>
    </row>
    <row r="3880" spans="28:28" x14ac:dyDescent="0.2">
      <c r="AB3880" s="17" t="s">
        <v>4134</v>
      </c>
    </row>
    <row r="3881" spans="28:28" x14ac:dyDescent="0.2">
      <c r="AB3881" s="17" t="s">
        <v>4135</v>
      </c>
    </row>
    <row r="3882" spans="28:28" x14ac:dyDescent="0.2">
      <c r="AB3882" s="17" t="s">
        <v>4136</v>
      </c>
    </row>
    <row r="3883" spans="28:28" x14ac:dyDescent="0.2">
      <c r="AB3883" s="17" t="s">
        <v>4137</v>
      </c>
    </row>
    <row r="3884" spans="28:28" x14ac:dyDescent="0.2">
      <c r="AB3884" s="17" t="s">
        <v>4138</v>
      </c>
    </row>
    <row r="3885" spans="28:28" x14ac:dyDescent="0.2">
      <c r="AB3885" s="17" t="s">
        <v>4139</v>
      </c>
    </row>
    <row r="3886" spans="28:28" x14ac:dyDescent="0.2">
      <c r="AB3886" s="17" t="s">
        <v>4140</v>
      </c>
    </row>
    <row r="3887" spans="28:28" x14ac:dyDescent="0.2">
      <c r="AB3887" s="17" t="s">
        <v>4141</v>
      </c>
    </row>
    <row r="3888" spans="28:28" x14ac:dyDescent="0.2">
      <c r="AB3888" s="17" t="s">
        <v>4142</v>
      </c>
    </row>
    <row r="3889" spans="28:28" x14ac:dyDescent="0.2">
      <c r="AB3889" s="17" t="s">
        <v>4143</v>
      </c>
    </row>
    <row r="3890" spans="28:28" x14ac:dyDescent="0.2">
      <c r="AB3890" s="17" t="s">
        <v>4144</v>
      </c>
    </row>
    <row r="3891" spans="28:28" x14ac:dyDescent="0.2">
      <c r="AB3891" s="17" t="s">
        <v>4145</v>
      </c>
    </row>
    <row r="3892" spans="28:28" x14ac:dyDescent="0.2">
      <c r="AB3892" s="17" t="s">
        <v>4146</v>
      </c>
    </row>
    <row r="3893" spans="28:28" x14ac:dyDescent="0.2">
      <c r="AB3893" s="17" t="s">
        <v>4147</v>
      </c>
    </row>
    <row r="3894" spans="28:28" x14ac:dyDescent="0.2">
      <c r="AB3894" s="17" t="s">
        <v>4148</v>
      </c>
    </row>
    <row r="3895" spans="28:28" x14ac:dyDescent="0.2">
      <c r="AB3895" s="17" t="s">
        <v>4149</v>
      </c>
    </row>
    <row r="3896" spans="28:28" x14ac:dyDescent="0.2">
      <c r="AB3896" s="17" t="s">
        <v>4150</v>
      </c>
    </row>
    <row r="3897" spans="28:28" x14ac:dyDescent="0.2">
      <c r="AB3897" s="17" t="s">
        <v>4151</v>
      </c>
    </row>
    <row r="3898" spans="28:28" x14ac:dyDescent="0.2">
      <c r="AB3898" s="17" t="s">
        <v>4152</v>
      </c>
    </row>
    <row r="3899" spans="28:28" x14ac:dyDescent="0.2">
      <c r="AB3899" s="17" t="s">
        <v>4153</v>
      </c>
    </row>
    <row r="3900" spans="28:28" x14ac:dyDescent="0.2">
      <c r="AB3900" s="17" t="s">
        <v>4154</v>
      </c>
    </row>
    <row r="3901" spans="28:28" x14ac:dyDescent="0.2">
      <c r="AB3901" s="17" t="s">
        <v>4155</v>
      </c>
    </row>
    <row r="3902" spans="28:28" x14ac:dyDescent="0.2">
      <c r="AB3902" s="17" t="s">
        <v>4156</v>
      </c>
    </row>
    <row r="3903" spans="28:28" x14ac:dyDescent="0.2">
      <c r="AB3903" s="17" t="s">
        <v>4157</v>
      </c>
    </row>
    <row r="3904" spans="28:28" x14ac:dyDescent="0.2">
      <c r="AB3904" s="17" t="s">
        <v>4158</v>
      </c>
    </row>
    <row r="3905" spans="28:28" x14ac:dyDescent="0.2">
      <c r="AB3905" s="17" t="s">
        <v>4159</v>
      </c>
    </row>
    <row r="3906" spans="28:28" x14ac:dyDescent="0.2">
      <c r="AB3906" s="17" t="s">
        <v>4160</v>
      </c>
    </row>
    <row r="3907" spans="28:28" x14ac:dyDescent="0.2">
      <c r="AB3907" s="17" t="s">
        <v>4161</v>
      </c>
    </row>
    <row r="3908" spans="28:28" x14ac:dyDescent="0.2">
      <c r="AB3908" s="17" t="s">
        <v>4162</v>
      </c>
    </row>
    <row r="3909" spans="28:28" x14ac:dyDescent="0.2">
      <c r="AB3909" s="17" t="s">
        <v>4163</v>
      </c>
    </row>
    <row r="3910" spans="28:28" x14ac:dyDescent="0.2">
      <c r="AB3910" s="17" t="s">
        <v>4164</v>
      </c>
    </row>
    <row r="3911" spans="28:28" x14ac:dyDescent="0.2">
      <c r="AB3911" s="17" t="s">
        <v>4165</v>
      </c>
    </row>
    <row r="3912" spans="28:28" x14ac:dyDescent="0.2">
      <c r="AB3912" s="17" t="s">
        <v>4166</v>
      </c>
    </row>
    <row r="3913" spans="28:28" x14ac:dyDescent="0.2">
      <c r="AB3913" s="17" t="s">
        <v>4167</v>
      </c>
    </row>
    <row r="3914" spans="28:28" x14ac:dyDescent="0.2">
      <c r="AB3914" s="17" t="s">
        <v>4168</v>
      </c>
    </row>
    <row r="3915" spans="28:28" x14ac:dyDescent="0.2">
      <c r="AB3915" s="17" t="s">
        <v>4169</v>
      </c>
    </row>
    <row r="3916" spans="28:28" x14ac:dyDescent="0.2">
      <c r="AB3916" s="17" t="s">
        <v>4170</v>
      </c>
    </row>
    <row r="3917" spans="28:28" x14ac:dyDescent="0.2">
      <c r="AB3917" s="17" t="s">
        <v>4171</v>
      </c>
    </row>
    <row r="3918" spans="28:28" x14ac:dyDescent="0.2">
      <c r="AB3918" s="17" t="s">
        <v>4172</v>
      </c>
    </row>
    <row r="3919" spans="28:28" x14ac:dyDescent="0.2">
      <c r="AB3919" s="17" t="s">
        <v>4173</v>
      </c>
    </row>
    <row r="3920" spans="28:28" x14ac:dyDescent="0.2">
      <c r="AB3920" s="17" t="s">
        <v>4174</v>
      </c>
    </row>
    <row r="3921" spans="28:28" x14ac:dyDescent="0.2">
      <c r="AB3921" s="17" t="s">
        <v>4175</v>
      </c>
    </row>
    <row r="3922" spans="28:28" x14ac:dyDescent="0.2">
      <c r="AB3922" s="17" t="s">
        <v>4176</v>
      </c>
    </row>
    <row r="3923" spans="28:28" x14ac:dyDescent="0.2">
      <c r="AB3923" s="17" t="s">
        <v>4177</v>
      </c>
    </row>
    <row r="3924" spans="28:28" x14ac:dyDescent="0.2">
      <c r="AB3924" s="17" t="s">
        <v>4178</v>
      </c>
    </row>
    <row r="3925" spans="28:28" x14ac:dyDescent="0.2">
      <c r="AB3925" s="17" t="s">
        <v>4179</v>
      </c>
    </row>
    <row r="3926" spans="28:28" x14ac:dyDescent="0.2">
      <c r="AB3926" s="17" t="s">
        <v>4180</v>
      </c>
    </row>
    <row r="3927" spans="28:28" x14ac:dyDescent="0.2">
      <c r="AB3927" s="17" t="s">
        <v>4181</v>
      </c>
    </row>
    <row r="3928" spans="28:28" x14ac:dyDescent="0.2">
      <c r="AB3928" s="17" t="s">
        <v>4182</v>
      </c>
    </row>
    <row r="3929" spans="28:28" x14ac:dyDescent="0.2">
      <c r="AB3929" s="17" t="s">
        <v>4183</v>
      </c>
    </row>
    <row r="3930" spans="28:28" x14ac:dyDescent="0.2">
      <c r="AB3930" s="17" t="s">
        <v>4184</v>
      </c>
    </row>
    <row r="3931" spans="28:28" x14ac:dyDescent="0.2">
      <c r="AB3931" s="17" t="s">
        <v>4185</v>
      </c>
    </row>
    <row r="3932" spans="28:28" x14ac:dyDescent="0.2">
      <c r="AB3932" s="17" t="s">
        <v>4186</v>
      </c>
    </row>
    <row r="3933" spans="28:28" x14ac:dyDescent="0.2">
      <c r="AB3933" s="17" t="s">
        <v>4187</v>
      </c>
    </row>
    <row r="3934" spans="28:28" x14ac:dyDescent="0.2">
      <c r="AB3934" s="17" t="s">
        <v>4188</v>
      </c>
    </row>
    <row r="3935" spans="28:28" x14ac:dyDescent="0.2">
      <c r="AB3935" s="17" t="s">
        <v>4189</v>
      </c>
    </row>
    <row r="3936" spans="28:28" x14ac:dyDescent="0.2">
      <c r="AB3936" s="17" t="s">
        <v>4190</v>
      </c>
    </row>
    <row r="3937" spans="28:28" x14ac:dyDescent="0.2">
      <c r="AB3937" s="17" t="s">
        <v>4191</v>
      </c>
    </row>
    <row r="3938" spans="28:28" x14ac:dyDescent="0.2">
      <c r="AB3938" s="17" t="s">
        <v>4192</v>
      </c>
    </row>
    <row r="3939" spans="28:28" x14ac:dyDescent="0.2">
      <c r="AB3939" s="17" t="s">
        <v>4193</v>
      </c>
    </row>
    <row r="3940" spans="28:28" x14ac:dyDescent="0.2">
      <c r="AB3940" s="17" t="s">
        <v>4194</v>
      </c>
    </row>
    <row r="3941" spans="28:28" x14ac:dyDescent="0.2">
      <c r="AB3941" s="17" t="s">
        <v>4195</v>
      </c>
    </row>
    <row r="3942" spans="28:28" x14ac:dyDescent="0.2">
      <c r="AB3942" s="17" t="s">
        <v>4196</v>
      </c>
    </row>
    <row r="3943" spans="28:28" x14ac:dyDescent="0.2">
      <c r="AB3943" s="17" t="s">
        <v>4197</v>
      </c>
    </row>
    <row r="3944" spans="28:28" x14ac:dyDescent="0.2">
      <c r="AB3944" s="17" t="s">
        <v>4198</v>
      </c>
    </row>
    <row r="3945" spans="28:28" x14ac:dyDescent="0.2">
      <c r="AB3945" s="17" t="s">
        <v>4199</v>
      </c>
    </row>
    <row r="3946" spans="28:28" x14ac:dyDescent="0.2">
      <c r="AB3946" s="17" t="s">
        <v>4200</v>
      </c>
    </row>
    <row r="3947" spans="28:28" x14ac:dyDescent="0.2">
      <c r="AB3947" s="17" t="s">
        <v>4201</v>
      </c>
    </row>
    <row r="3948" spans="28:28" x14ac:dyDescent="0.2">
      <c r="AB3948" s="17" t="s">
        <v>4202</v>
      </c>
    </row>
    <row r="3949" spans="28:28" x14ac:dyDescent="0.2">
      <c r="AB3949" s="17" t="s">
        <v>4203</v>
      </c>
    </row>
    <row r="3950" spans="28:28" x14ac:dyDescent="0.2">
      <c r="AB3950" s="17" t="s">
        <v>4204</v>
      </c>
    </row>
    <row r="3951" spans="28:28" x14ac:dyDescent="0.2">
      <c r="AB3951" s="17" t="s">
        <v>4205</v>
      </c>
    </row>
    <row r="3952" spans="28:28" x14ac:dyDescent="0.2">
      <c r="AB3952" s="17" t="s">
        <v>4206</v>
      </c>
    </row>
    <row r="3953" spans="28:28" x14ac:dyDescent="0.2">
      <c r="AB3953" s="17" t="s">
        <v>4207</v>
      </c>
    </row>
    <row r="3954" spans="28:28" x14ac:dyDescent="0.2">
      <c r="AB3954" s="17" t="s">
        <v>4208</v>
      </c>
    </row>
    <row r="3955" spans="28:28" x14ac:dyDescent="0.2">
      <c r="AB3955" s="17" t="s">
        <v>4209</v>
      </c>
    </row>
    <row r="3956" spans="28:28" x14ac:dyDescent="0.2">
      <c r="AB3956" s="17" t="s">
        <v>4210</v>
      </c>
    </row>
    <row r="3957" spans="28:28" x14ac:dyDescent="0.2">
      <c r="AB3957" s="17" t="s">
        <v>4211</v>
      </c>
    </row>
    <row r="3958" spans="28:28" x14ac:dyDescent="0.2">
      <c r="AB3958" s="17" t="s">
        <v>4212</v>
      </c>
    </row>
    <row r="3959" spans="28:28" x14ac:dyDescent="0.2">
      <c r="AB3959" s="17" t="s">
        <v>4213</v>
      </c>
    </row>
    <row r="3960" spans="28:28" x14ac:dyDescent="0.2">
      <c r="AB3960" s="17" t="s">
        <v>4214</v>
      </c>
    </row>
    <row r="3961" spans="28:28" x14ac:dyDescent="0.2">
      <c r="AB3961" s="17" t="s">
        <v>4215</v>
      </c>
    </row>
    <row r="3962" spans="28:28" x14ac:dyDescent="0.2">
      <c r="AB3962" s="17" t="s">
        <v>4216</v>
      </c>
    </row>
    <row r="3963" spans="28:28" x14ac:dyDescent="0.2">
      <c r="AB3963" s="17" t="s">
        <v>4217</v>
      </c>
    </row>
    <row r="3964" spans="28:28" x14ac:dyDescent="0.2">
      <c r="AB3964" s="17" t="s">
        <v>4218</v>
      </c>
    </row>
    <row r="3965" spans="28:28" x14ac:dyDescent="0.2">
      <c r="AB3965" s="17" t="s">
        <v>4219</v>
      </c>
    </row>
    <row r="3966" spans="28:28" x14ac:dyDescent="0.2">
      <c r="AB3966" s="17" t="s">
        <v>4220</v>
      </c>
    </row>
    <row r="3967" spans="28:28" x14ac:dyDescent="0.2">
      <c r="AB3967" s="17" t="s">
        <v>4221</v>
      </c>
    </row>
    <row r="3968" spans="28:28" x14ac:dyDescent="0.2">
      <c r="AB3968" s="17" t="s">
        <v>4222</v>
      </c>
    </row>
    <row r="3969" spans="28:28" x14ac:dyDescent="0.2">
      <c r="AB3969" s="17" t="s">
        <v>4223</v>
      </c>
    </row>
    <row r="3970" spans="28:28" x14ac:dyDescent="0.2">
      <c r="AB3970" s="17" t="s">
        <v>4224</v>
      </c>
    </row>
    <row r="3971" spans="28:28" x14ac:dyDescent="0.2">
      <c r="AB3971" s="17" t="s">
        <v>4225</v>
      </c>
    </row>
    <row r="3972" spans="28:28" x14ac:dyDescent="0.2">
      <c r="AB3972" s="17" t="s">
        <v>4226</v>
      </c>
    </row>
    <row r="3973" spans="28:28" x14ac:dyDescent="0.2">
      <c r="AB3973" s="17" t="s">
        <v>4227</v>
      </c>
    </row>
    <row r="3974" spans="28:28" x14ac:dyDescent="0.2">
      <c r="AB3974" s="17" t="s">
        <v>4228</v>
      </c>
    </row>
    <row r="3975" spans="28:28" x14ac:dyDescent="0.2">
      <c r="AB3975" s="17" t="s">
        <v>4229</v>
      </c>
    </row>
    <row r="3976" spans="28:28" x14ac:dyDescent="0.2">
      <c r="AB3976" s="17" t="s">
        <v>4230</v>
      </c>
    </row>
    <row r="3977" spans="28:28" x14ac:dyDescent="0.2">
      <c r="AB3977" s="17" t="s">
        <v>4231</v>
      </c>
    </row>
    <row r="3978" spans="28:28" x14ac:dyDescent="0.2">
      <c r="AB3978" s="17" t="s">
        <v>4232</v>
      </c>
    </row>
    <row r="3979" spans="28:28" x14ac:dyDescent="0.2">
      <c r="AB3979" s="17" t="s">
        <v>4233</v>
      </c>
    </row>
    <row r="3980" spans="28:28" x14ac:dyDescent="0.2">
      <c r="AB3980" s="17" t="s">
        <v>4234</v>
      </c>
    </row>
    <row r="3981" spans="28:28" x14ac:dyDescent="0.2">
      <c r="AB3981" s="17" t="s">
        <v>4235</v>
      </c>
    </row>
    <row r="3982" spans="28:28" x14ac:dyDescent="0.2">
      <c r="AB3982" s="17" t="s">
        <v>4236</v>
      </c>
    </row>
    <row r="3983" spans="28:28" x14ac:dyDescent="0.2">
      <c r="AB3983" s="17" t="s">
        <v>4237</v>
      </c>
    </row>
    <row r="3984" spans="28:28" x14ac:dyDescent="0.2">
      <c r="AB3984" s="17" t="s">
        <v>4238</v>
      </c>
    </row>
    <row r="3985" spans="28:28" x14ac:dyDescent="0.2">
      <c r="AB3985" s="17" t="s">
        <v>4239</v>
      </c>
    </row>
    <row r="3986" spans="28:28" x14ac:dyDescent="0.2">
      <c r="AB3986" s="17" t="s">
        <v>4240</v>
      </c>
    </row>
    <row r="3987" spans="28:28" x14ac:dyDescent="0.2">
      <c r="AB3987" s="17" t="s">
        <v>4241</v>
      </c>
    </row>
    <row r="3988" spans="28:28" x14ac:dyDescent="0.2">
      <c r="AB3988" s="17" t="s">
        <v>4242</v>
      </c>
    </row>
    <row r="3989" spans="28:28" x14ac:dyDescent="0.2">
      <c r="AB3989" s="17" t="s">
        <v>4243</v>
      </c>
    </row>
    <row r="3990" spans="28:28" x14ac:dyDescent="0.2">
      <c r="AB3990" s="17" t="s">
        <v>4244</v>
      </c>
    </row>
    <row r="3991" spans="28:28" x14ac:dyDescent="0.2">
      <c r="AB3991" s="17" t="s">
        <v>4245</v>
      </c>
    </row>
    <row r="3992" spans="28:28" x14ac:dyDescent="0.2">
      <c r="AB3992" s="17" t="s">
        <v>4246</v>
      </c>
    </row>
    <row r="3993" spans="28:28" x14ac:dyDescent="0.2">
      <c r="AB3993" s="17" t="s">
        <v>4247</v>
      </c>
    </row>
    <row r="3994" spans="28:28" x14ac:dyDescent="0.2">
      <c r="AB3994" s="17" t="s">
        <v>4248</v>
      </c>
    </row>
    <row r="3995" spans="28:28" x14ac:dyDescent="0.2">
      <c r="AB3995" s="17" t="s">
        <v>4249</v>
      </c>
    </row>
    <row r="3996" spans="28:28" x14ac:dyDescent="0.2">
      <c r="AB3996" s="17" t="s">
        <v>4250</v>
      </c>
    </row>
    <row r="3997" spans="28:28" x14ac:dyDescent="0.2">
      <c r="AB3997" s="17" t="s">
        <v>4251</v>
      </c>
    </row>
    <row r="3998" spans="28:28" x14ac:dyDescent="0.2">
      <c r="AB3998" s="17" t="s">
        <v>4252</v>
      </c>
    </row>
    <row r="3999" spans="28:28" x14ac:dyDescent="0.2">
      <c r="AB3999" s="17" t="s">
        <v>4253</v>
      </c>
    </row>
    <row r="4000" spans="28:28" x14ac:dyDescent="0.2">
      <c r="AB4000" s="17" t="s">
        <v>4254</v>
      </c>
    </row>
    <row r="4001" spans="28:28" x14ac:dyDescent="0.2">
      <c r="AB4001" s="17" t="s">
        <v>4255</v>
      </c>
    </row>
    <row r="4002" spans="28:28" x14ac:dyDescent="0.2">
      <c r="AB4002" s="17" t="s">
        <v>4256</v>
      </c>
    </row>
    <row r="4003" spans="28:28" x14ac:dyDescent="0.2">
      <c r="AB4003" s="17" t="s">
        <v>4257</v>
      </c>
    </row>
    <row r="4004" spans="28:28" x14ac:dyDescent="0.2">
      <c r="AB4004" s="17" t="s">
        <v>4258</v>
      </c>
    </row>
    <row r="4005" spans="28:28" x14ac:dyDescent="0.2">
      <c r="AB4005" s="17" t="s">
        <v>4259</v>
      </c>
    </row>
    <row r="4006" spans="28:28" x14ac:dyDescent="0.2">
      <c r="AB4006" s="17" t="s">
        <v>4260</v>
      </c>
    </row>
    <row r="4007" spans="28:28" x14ac:dyDescent="0.2">
      <c r="AB4007" s="17" t="s">
        <v>4261</v>
      </c>
    </row>
    <row r="4008" spans="28:28" x14ac:dyDescent="0.2">
      <c r="AB4008" s="17" t="s">
        <v>4262</v>
      </c>
    </row>
    <row r="4009" spans="28:28" x14ac:dyDescent="0.2">
      <c r="AB4009" s="17" t="s">
        <v>4263</v>
      </c>
    </row>
    <row r="4010" spans="28:28" x14ac:dyDescent="0.2">
      <c r="AB4010" s="17" t="s">
        <v>4264</v>
      </c>
    </row>
    <row r="4011" spans="28:28" x14ac:dyDescent="0.2">
      <c r="AB4011" s="17" t="s">
        <v>4265</v>
      </c>
    </row>
    <row r="4012" spans="28:28" x14ac:dyDescent="0.2">
      <c r="AB4012" s="17" t="s">
        <v>4266</v>
      </c>
    </row>
    <row r="4013" spans="28:28" x14ac:dyDescent="0.2">
      <c r="AB4013" s="17" t="s">
        <v>4267</v>
      </c>
    </row>
    <row r="4014" spans="28:28" x14ac:dyDescent="0.2">
      <c r="AB4014" s="17" t="s">
        <v>4268</v>
      </c>
    </row>
    <row r="4015" spans="28:28" x14ac:dyDescent="0.2">
      <c r="AB4015" s="17" t="s">
        <v>4269</v>
      </c>
    </row>
    <row r="4016" spans="28:28" x14ac:dyDescent="0.2">
      <c r="AB4016" s="17" t="s">
        <v>4270</v>
      </c>
    </row>
    <row r="4017" spans="28:28" x14ac:dyDescent="0.2">
      <c r="AB4017" s="17" t="s">
        <v>4271</v>
      </c>
    </row>
    <row r="4018" spans="28:28" x14ac:dyDescent="0.2">
      <c r="AB4018" s="17" t="s">
        <v>4272</v>
      </c>
    </row>
  </sheetData>
  <sheetProtection password="E1C2" sheet="1" autoFilter="0"/>
  <mergeCells count="602">
    <mergeCell ref="D217:W217"/>
    <mergeCell ref="A213:C213"/>
    <mergeCell ref="D215:W215"/>
    <mergeCell ref="A228:L228"/>
    <mergeCell ref="P228:W228"/>
    <mergeCell ref="A225:L225"/>
    <mergeCell ref="P225:W225"/>
    <mergeCell ref="A214:C214"/>
    <mergeCell ref="A226:L226"/>
    <mergeCell ref="P226:W226"/>
    <mergeCell ref="A211:W211"/>
    <mergeCell ref="A219:E221"/>
    <mergeCell ref="A218:W218"/>
    <mergeCell ref="F219:W219"/>
    <mergeCell ref="D214:W214"/>
    <mergeCell ref="D213:Q213"/>
    <mergeCell ref="S213:T213"/>
    <mergeCell ref="V213:W213"/>
    <mergeCell ref="A212:C212"/>
    <mergeCell ref="F220:W220"/>
    <mergeCell ref="I206:K206"/>
    <mergeCell ref="R204:W204"/>
    <mergeCell ref="Q188:T188"/>
    <mergeCell ref="A224:W224"/>
    <mergeCell ref="A229:W229"/>
    <mergeCell ref="F221:W221"/>
    <mergeCell ref="F222:H222"/>
    <mergeCell ref="F209:W209"/>
    <mergeCell ref="A209:E210"/>
    <mergeCell ref="U222:W222"/>
    <mergeCell ref="R205:W205"/>
    <mergeCell ref="O197:W197"/>
    <mergeCell ref="F175:W175"/>
    <mergeCell ref="A173:E173"/>
    <mergeCell ref="O204:Q204"/>
    <mergeCell ref="A204:E205"/>
    <mergeCell ref="F204:N205"/>
    <mergeCell ref="H197:I197"/>
    <mergeCell ref="A189:E189"/>
    <mergeCell ref="F189:W189"/>
    <mergeCell ref="F208:W208"/>
    <mergeCell ref="A175:E176"/>
    <mergeCell ref="F206:H206"/>
    <mergeCell ref="O172:Q172"/>
    <mergeCell ref="L206:N206"/>
    <mergeCell ref="O206:Q206"/>
    <mergeCell ref="D180:W180"/>
    <mergeCell ref="A177:W177"/>
    <mergeCell ref="A178:C178"/>
    <mergeCell ref="V178:W178"/>
    <mergeCell ref="P169:W169"/>
    <mergeCell ref="A169:L169"/>
    <mergeCell ref="D151:F151"/>
    <mergeCell ref="D154:W154"/>
    <mergeCell ref="A161:G161"/>
    <mergeCell ref="A172:E172"/>
    <mergeCell ref="F172:H172"/>
    <mergeCell ref="A149:C151"/>
    <mergeCell ref="D149:F149"/>
    <mergeCell ref="G149:T149"/>
    <mergeCell ref="A129:W129"/>
    <mergeCell ref="A131:E131"/>
    <mergeCell ref="F131:W131"/>
    <mergeCell ref="A130:L130"/>
    <mergeCell ref="P130:W130"/>
    <mergeCell ref="L172:N172"/>
    <mergeCell ref="L156:O156"/>
    <mergeCell ref="R170:W170"/>
    <mergeCell ref="A164:K164"/>
    <mergeCell ref="B168:I168"/>
    <mergeCell ref="L199:W199"/>
    <mergeCell ref="A203:L203"/>
    <mergeCell ref="P203:W203"/>
    <mergeCell ref="J197:L197"/>
    <mergeCell ref="L200:W200"/>
    <mergeCell ref="A236:W236"/>
    <mergeCell ref="A202:W202"/>
    <mergeCell ref="A231:G231"/>
    <mergeCell ref="A206:E206"/>
    <mergeCell ref="R206:T206"/>
    <mergeCell ref="A166:W166"/>
    <mergeCell ref="A174:E174"/>
    <mergeCell ref="F174:W174"/>
    <mergeCell ref="R172:T172"/>
    <mergeCell ref="M188:P188"/>
    <mergeCell ref="U172:W172"/>
    <mergeCell ref="F173:W173"/>
    <mergeCell ref="I172:K172"/>
    <mergeCell ref="A185:E187"/>
    <mergeCell ref="A184:W184"/>
    <mergeCell ref="O127:W127"/>
    <mergeCell ref="A125:K125"/>
    <mergeCell ref="L125:W125"/>
    <mergeCell ref="M123:N123"/>
    <mergeCell ref="O123:W123"/>
    <mergeCell ref="A126:K126"/>
    <mergeCell ref="G150:Q150"/>
    <mergeCell ref="D147:F147"/>
    <mergeCell ref="D150:F150"/>
    <mergeCell ref="V149:W149"/>
    <mergeCell ref="V147:W147"/>
    <mergeCell ref="V150:W150"/>
    <mergeCell ref="S150:T150"/>
    <mergeCell ref="S147:T147"/>
    <mergeCell ref="D148:F148"/>
    <mergeCell ref="G148:W148"/>
    <mergeCell ref="D153:W153"/>
    <mergeCell ref="A152:C154"/>
    <mergeCell ref="D152:W152"/>
    <mergeCell ref="L162:W162"/>
    <mergeCell ref="A163:K163"/>
    <mergeCell ref="L163:W163"/>
    <mergeCell ref="A160:W160"/>
    <mergeCell ref="A162:K162"/>
    <mergeCell ref="P156:S156"/>
    <mergeCell ref="T156:W156"/>
    <mergeCell ref="A165:G165"/>
    <mergeCell ref="H165:I165"/>
    <mergeCell ref="J165:L165"/>
    <mergeCell ref="M165:N165"/>
    <mergeCell ref="O165:W165"/>
    <mergeCell ref="L164:W164"/>
    <mergeCell ref="G147:Q147"/>
    <mergeCell ref="A139:E139"/>
    <mergeCell ref="F134:H134"/>
    <mergeCell ref="F140:W140"/>
    <mergeCell ref="D146:F146"/>
    <mergeCell ref="M161:N161"/>
    <mergeCell ref="V146:W146"/>
    <mergeCell ref="G151:W151"/>
    <mergeCell ref="L134:N134"/>
    <mergeCell ref="O134:Q134"/>
    <mergeCell ref="A142:W142"/>
    <mergeCell ref="U137:W137"/>
    <mergeCell ref="V143:W143"/>
    <mergeCell ref="F141:W141"/>
    <mergeCell ref="L118:O118"/>
    <mergeCell ref="P118:S118"/>
    <mergeCell ref="T118:W118"/>
    <mergeCell ref="L124:W124"/>
    <mergeCell ref="G119:W119"/>
    <mergeCell ref="L126:W126"/>
    <mergeCell ref="A146:C148"/>
    <mergeCell ref="G146:T146"/>
    <mergeCell ref="O133:Q133"/>
    <mergeCell ref="R133:W133"/>
    <mergeCell ref="F137:H137"/>
    <mergeCell ref="R134:T134"/>
    <mergeCell ref="D145:F145"/>
    <mergeCell ref="G145:W145"/>
    <mergeCell ref="G144:Q144"/>
    <mergeCell ref="G143:T143"/>
    <mergeCell ref="S144:T144"/>
    <mergeCell ref="D143:F143"/>
    <mergeCell ref="L137:N137"/>
    <mergeCell ref="A137:E137"/>
    <mergeCell ref="H123:I123"/>
    <mergeCell ref="J123:L123"/>
    <mergeCell ref="A127:G127"/>
    <mergeCell ref="F132:N133"/>
    <mergeCell ref="A143:C145"/>
    <mergeCell ref="O137:Q137"/>
    <mergeCell ref="U134:W134"/>
    <mergeCell ref="A123:G123"/>
    <mergeCell ref="A124:K124"/>
    <mergeCell ref="A114:C116"/>
    <mergeCell ref="D114:W114"/>
    <mergeCell ref="D115:W115"/>
    <mergeCell ref="D116:W116"/>
    <mergeCell ref="A132:E133"/>
    <mergeCell ref="I134:K134"/>
    <mergeCell ref="A128:W128"/>
    <mergeCell ref="D113:F113"/>
    <mergeCell ref="D112:F112"/>
    <mergeCell ref="G112:Q112"/>
    <mergeCell ref="S112:T112"/>
    <mergeCell ref="V112:W112"/>
    <mergeCell ref="G113:W113"/>
    <mergeCell ref="F99:H99"/>
    <mergeCell ref="G107:W107"/>
    <mergeCell ref="I99:K99"/>
    <mergeCell ref="L99:N99"/>
    <mergeCell ref="O99:Q99"/>
    <mergeCell ref="R99:T99"/>
    <mergeCell ref="D105:F105"/>
    <mergeCell ref="G105:T105"/>
    <mergeCell ref="V105:W105"/>
    <mergeCell ref="D106:F106"/>
    <mergeCell ref="A100:E100"/>
    <mergeCell ref="F100:W100"/>
    <mergeCell ref="A108:C110"/>
    <mergeCell ref="D108:F108"/>
    <mergeCell ref="G108:T108"/>
    <mergeCell ref="V108:W108"/>
    <mergeCell ref="D109:F109"/>
    <mergeCell ref="A105:C107"/>
    <mergeCell ref="G110:W110"/>
    <mergeCell ref="G109:Q109"/>
    <mergeCell ref="A101:E101"/>
    <mergeCell ref="F103:W103"/>
    <mergeCell ref="A117:W117"/>
    <mergeCell ref="A111:C113"/>
    <mergeCell ref="D111:F111"/>
    <mergeCell ref="G111:T111"/>
    <mergeCell ref="V111:W111"/>
    <mergeCell ref="S109:T109"/>
    <mergeCell ref="V109:W109"/>
    <mergeCell ref="D110:F110"/>
    <mergeCell ref="O161:W161"/>
    <mergeCell ref="I137:K137"/>
    <mergeCell ref="A134:E134"/>
    <mergeCell ref="A140:E141"/>
    <mergeCell ref="F139:W139"/>
    <mergeCell ref="R137:T137"/>
    <mergeCell ref="F135:W135"/>
    <mergeCell ref="F136:W136"/>
    <mergeCell ref="O159:P159"/>
    <mergeCell ref="Q159:U159"/>
    <mergeCell ref="H37:I37"/>
    <mergeCell ref="F188:H188"/>
    <mergeCell ref="I188:L188"/>
    <mergeCell ref="A104:W104"/>
    <mergeCell ref="F101:W101"/>
    <mergeCell ref="A179:C179"/>
    <mergeCell ref="G106:Q106"/>
    <mergeCell ref="S106:T106"/>
    <mergeCell ref="V106:W106"/>
    <mergeCell ref="A102:E103"/>
    <mergeCell ref="O37:W37"/>
    <mergeCell ref="A44:L44"/>
    <mergeCell ref="A36:W36"/>
    <mergeCell ref="V26:W26"/>
    <mergeCell ref="D27:F27"/>
    <mergeCell ref="G27:W27"/>
    <mergeCell ref="D29:W29"/>
    <mergeCell ref="D30:W30"/>
    <mergeCell ref="L32:O32"/>
    <mergeCell ref="P32:S32"/>
    <mergeCell ref="A28:C30"/>
    <mergeCell ref="D28:W28"/>
    <mergeCell ref="A37:G37"/>
    <mergeCell ref="F102:W102"/>
    <mergeCell ref="A97:E97"/>
    <mergeCell ref="D24:F24"/>
    <mergeCell ref="G24:W24"/>
    <mergeCell ref="A90:W90"/>
    <mergeCell ref="A86:C88"/>
    <mergeCell ref="D86:F86"/>
    <mergeCell ref="G25:T25"/>
    <mergeCell ref="S26:T26"/>
    <mergeCell ref="L13:N13"/>
    <mergeCell ref="O13:Q13"/>
    <mergeCell ref="R13:T13"/>
    <mergeCell ref="A14:E14"/>
    <mergeCell ref="F14:W14"/>
    <mergeCell ref="S23:T23"/>
    <mergeCell ref="V23:W23"/>
    <mergeCell ref="G22:T22"/>
    <mergeCell ref="A11:E11"/>
    <mergeCell ref="A16:E17"/>
    <mergeCell ref="A25:C27"/>
    <mergeCell ref="D26:F26"/>
    <mergeCell ref="G26:Q26"/>
    <mergeCell ref="A19:C21"/>
    <mergeCell ref="D19:F19"/>
    <mergeCell ref="G19:T19"/>
    <mergeCell ref="D20:F20"/>
    <mergeCell ref="F13:H13"/>
    <mergeCell ref="F7:W7"/>
    <mergeCell ref="I10:K10"/>
    <mergeCell ref="A8:E9"/>
    <mergeCell ref="A6:L6"/>
    <mergeCell ref="P6:W6"/>
    <mergeCell ref="A81:W81"/>
    <mergeCell ref="A38:K38"/>
    <mergeCell ref="L38:W38"/>
    <mergeCell ref="A48:E48"/>
    <mergeCell ref="M37:N37"/>
    <mergeCell ref="O9:Q9"/>
    <mergeCell ref="R9:W9"/>
    <mergeCell ref="O8:Q8"/>
    <mergeCell ref="F10:H10"/>
    <mergeCell ref="O10:Q10"/>
    <mergeCell ref="A10:E10"/>
    <mergeCell ref="R10:T10"/>
    <mergeCell ref="U10:W10"/>
    <mergeCell ref="A1:W1"/>
    <mergeCell ref="A2:W2"/>
    <mergeCell ref="B3:W3"/>
    <mergeCell ref="A4:W4"/>
    <mergeCell ref="A13:E13"/>
    <mergeCell ref="L10:N10"/>
    <mergeCell ref="F12:W12"/>
    <mergeCell ref="R8:W8"/>
    <mergeCell ref="A5:W5"/>
    <mergeCell ref="A7:E7"/>
    <mergeCell ref="A12:E12"/>
    <mergeCell ref="A15:E15"/>
    <mergeCell ref="U13:W13"/>
    <mergeCell ref="G21:W21"/>
    <mergeCell ref="I13:K13"/>
    <mergeCell ref="F15:W15"/>
    <mergeCell ref="A18:W18"/>
    <mergeCell ref="F16:W16"/>
    <mergeCell ref="F17:W17"/>
    <mergeCell ref="V20:W20"/>
    <mergeCell ref="O47:Q47"/>
    <mergeCell ref="Q35:U35"/>
    <mergeCell ref="G35:I35"/>
    <mergeCell ref="A22:C24"/>
    <mergeCell ref="D22:F22"/>
    <mergeCell ref="V22:W22"/>
    <mergeCell ref="D23:F23"/>
    <mergeCell ref="G23:Q23"/>
    <mergeCell ref="V25:W25"/>
    <mergeCell ref="D25:F25"/>
    <mergeCell ref="D21:F21"/>
    <mergeCell ref="V19:W19"/>
    <mergeCell ref="L51:N51"/>
    <mergeCell ref="R48:T48"/>
    <mergeCell ref="J37:L37"/>
    <mergeCell ref="A41:G41"/>
    <mergeCell ref="H41:I41"/>
    <mergeCell ref="J41:L41"/>
    <mergeCell ref="M41:N41"/>
    <mergeCell ref="O41:W41"/>
    <mergeCell ref="A46:E47"/>
    <mergeCell ref="R46:W46"/>
    <mergeCell ref="G20:Q20"/>
    <mergeCell ref="S20:T20"/>
    <mergeCell ref="P44:W44"/>
    <mergeCell ref="O51:Q51"/>
    <mergeCell ref="A39:K39"/>
    <mergeCell ref="L39:W39"/>
    <mergeCell ref="U48:W48"/>
    <mergeCell ref="A40:K40"/>
    <mergeCell ref="L40:W40"/>
    <mergeCell ref="U51:W51"/>
    <mergeCell ref="D58:F58"/>
    <mergeCell ref="A49:E49"/>
    <mergeCell ref="F49:W49"/>
    <mergeCell ref="A50:E50"/>
    <mergeCell ref="A51:E51"/>
    <mergeCell ref="R47:W47"/>
    <mergeCell ref="F50:W50"/>
    <mergeCell ref="L48:N48"/>
    <mergeCell ref="O48:Q48"/>
    <mergeCell ref="F46:N47"/>
    <mergeCell ref="S61:T61"/>
    <mergeCell ref="V61:W61"/>
    <mergeCell ref="D59:F59"/>
    <mergeCell ref="A54:E55"/>
    <mergeCell ref="F54:W54"/>
    <mergeCell ref="F48:H48"/>
    <mergeCell ref="R51:T51"/>
    <mergeCell ref="F55:W55"/>
    <mergeCell ref="G57:T57"/>
    <mergeCell ref="A56:W56"/>
    <mergeCell ref="D57:F57"/>
    <mergeCell ref="A63:C65"/>
    <mergeCell ref="G63:T63"/>
    <mergeCell ref="V63:W63"/>
    <mergeCell ref="A60:C62"/>
    <mergeCell ref="D60:F60"/>
    <mergeCell ref="G60:T60"/>
    <mergeCell ref="A57:C59"/>
    <mergeCell ref="V57:W57"/>
    <mergeCell ref="G64:Q64"/>
    <mergeCell ref="V64:W64"/>
    <mergeCell ref="D63:F63"/>
    <mergeCell ref="G59:W59"/>
    <mergeCell ref="G58:Q58"/>
    <mergeCell ref="S58:T58"/>
    <mergeCell ref="V58:W58"/>
    <mergeCell ref="S64:T64"/>
    <mergeCell ref="D62:F62"/>
    <mergeCell ref="G62:W62"/>
    <mergeCell ref="G61:Q61"/>
    <mergeCell ref="A66:C68"/>
    <mergeCell ref="D67:W67"/>
    <mergeCell ref="D68:W68"/>
    <mergeCell ref="A69:W69"/>
    <mergeCell ref="D66:W66"/>
    <mergeCell ref="V60:W60"/>
    <mergeCell ref="D61:F61"/>
    <mergeCell ref="D65:F65"/>
    <mergeCell ref="G65:W65"/>
    <mergeCell ref="D64:F64"/>
    <mergeCell ref="A223:E223"/>
    <mergeCell ref="A222:E222"/>
    <mergeCell ref="U96:W96"/>
    <mergeCell ref="A91:W91"/>
    <mergeCell ref="G86:T86"/>
    <mergeCell ref="D88:F88"/>
    <mergeCell ref="A94:E95"/>
    <mergeCell ref="F223:W223"/>
    <mergeCell ref="H231:I231"/>
    <mergeCell ref="J231:L231"/>
    <mergeCell ref="O231:W231"/>
    <mergeCell ref="M231:N231"/>
    <mergeCell ref="A230:W230"/>
    <mergeCell ref="H161:I161"/>
    <mergeCell ref="D179:Q179"/>
    <mergeCell ref="M75:N75"/>
    <mergeCell ref="H75:I75"/>
    <mergeCell ref="J75:L75"/>
    <mergeCell ref="L70:O70"/>
    <mergeCell ref="M222:P222"/>
    <mergeCell ref="Q222:T222"/>
    <mergeCell ref="F97:W97"/>
    <mergeCell ref="F98:W98"/>
    <mergeCell ref="O132:Q132"/>
    <mergeCell ref="A167:W167"/>
    <mergeCell ref="A93:E93"/>
    <mergeCell ref="F93:W93"/>
    <mergeCell ref="J161:L161"/>
    <mergeCell ref="A96:E96"/>
    <mergeCell ref="O94:Q94"/>
    <mergeCell ref="R94:W94"/>
    <mergeCell ref="O95:Q95"/>
    <mergeCell ref="A136:E136"/>
    <mergeCell ref="A135:E135"/>
    <mergeCell ref="R96:T96"/>
    <mergeCell ref="F96:H96"/>
    <mergeCell ref="I96:K96"/>
    <mergeCell ref="L96:N96"/>
    <mergeCell ref="F94:N95"/>
    <mergeCell ref="M197:N197"/>
    <mergeCell ref="O96:Q96"/>
    <mergeCell ref="J127:L127"/>
    <mergeCell ref="M127:N127"/>
    <mergeCell ref="H127:I127"/>
    <mergeCell ref="A118:F118"/>
    <mergeCell ref="G33:W33"/>
    <mergeCell ref="G34:W34"/>
    <mergeCell ref="O35:P35"/>
    <mergeCell ref="V35:W35"/>
    <mergeCell ref="J35:N35"/>
    <mergeCell ref="O205:Q205"/>
    <mergeCell ref="R95:W95"/>
    <mergeCell ref="A92:L92"/>
    <mergeCell ref="L76:W76"/>
    <mergeCell ref="A74:W74"/>
    <mergeCell ref="O46:Q46"/>
    <mergeCell ref="I48:K48"/>
    <mergeCell ref="I51:K51"/>
    <mergeCell ref="T32:W32"/>
    <mergeCell ref="A31:W31"/>
    <mergeCell ref="A32:F32"/>
    <mergeCell ref="A33:F33"/>
    <mergeCell ref="A34:F34"/>
    <mergeCell ref="A35:F35"/>
    <mergeCell ref="G32:K32"/>
    <mergeCell ref="G71:W71"/>
    <mergeCell ref="F11:W11"/>
    <mergeCell ref="F8:N9"/>
    <mergeCell ref="F51:H51"/>
    <mergeCell ref="A42:W42"/>
    <mergeCell ref="A43:W43"/>
    <mergeCell ref="A45:E45"/>
    <mergeCell ref="F45:W45"/>
    <mergeCell ref="F52:W52"/>
    <mergeCell ref="A52:E52"/>
    <mergeCell ref="A53:E53"/>
    <mergeCell ref="P82:W82"/>
    <mergeCell ref="A79:G79"/>
    <mergeCell ref="A77:K77"/>
    <mergeCell ref="L77:W77"/>
    <mergeCell ref="A78:K78"/>
    <mergeCell ref="L78:W78"/>
    <mergeCell ref="A80:W80"/>
    <mergeCell ref="A82:L82"/>
    <mergeCell ref="A75:G75"/>
    <mergeCell ref="H79:I79"/>
    <mergeCell ref="J79:L79"/>
    <mergeCell ref="M79:N79"/>
    <mergeCell ref="O79:W79"/>
    <mergeCell ref="O75:W75"/>
    <mergeCell ref="P70:S70"/>
    <mergeCell ref="T70:W70"/>
    <mergeCell ref="A76:K76"/>
    <mergeCell ref="A70:F70"/>
    <mergeCell ref="A71:F71"/>
    <mergeCell ref="G120:W120"/>
    <mergeCell ref="G121:I121"/>
    <mergeCell ref="V121:W121"/>
    <mergeCell ref="Q121:U121"/>
    <mergeCell ref="O121:P121"/>
    <mergeCell ref="A122:W122"/>
    <mergeCell ref="J121:N121"/>
    <mergeCell ref="A83:F83"/>
    <mergeCell ref="G83:W83"/>
    <mergeCell ref="V87:W87"/>
    <mergeCell ref="A85:F85"/>
    <mergeCell ref="G85:W85"/>
    <mergeCell ref="G84:W84"/>
    <mergeCell ref="D87:F87"/>
    <mergeCell ref="G87:Q87"/>
    <mergeCell ref="S87:T87"/>
    <mergeCell ref="V86:W86"/>
    <mergeCell ref="A233:K233"/>
    <mergeCell ref="L233:W233"/>
    <mergeCell ref="A232:K232"/>
    <mergeCell ref="L232:W232"/>
    <mergeCell ref="A227:W227"/>
    <mergeCell ref="A194:L194"/>
    <mergeCell ref="P194:W194"/>
    <mergeCell ref="A195:W195"/>
    <mergeCell ref="M203:O203"/>
    <mergeCell ref="I222:L222"/>
    <mergeCell ref="A235:G235"/>
    <mergeCell ref="H235:I235"/>
    <mergeCell ref="J235:L235"/>
    <mergeCell ref="M235:N235"/>
    <mergeCell ref="O235:W235"/>
    <mergeCell ref="A234:K234"/>
    <mergeCell ref="L234:W234"/>
    <mergeCell ref="A190:W190"/>
    <mergeCell ref="U188:W188"/>
    <mergeCell ref="O171:Q171"/>
    <mergeCell ref="R171:W171"/>
    <mergeCell ref="S179:T179"/>
    <mergeCell ref="V179:W179"/>
    <mergeCell ref="A180:C180"/>
    <mergeCell ref="F187:W187"/>
    <mergeCell ref="A170:E171"/>
    <mergeCell ref="F170:N171"/>
    <mergeCell ref="F186:W186"/>
    <mergeCell ref="A188:E188"/>
    <mergeCell ref="O170:Q170"/>
    <mergeCell ref="D183:W183"/>
    <mergeCell ref="F176:W176"/>
    <mergeCell ref="D178:T178"/>
    <mergeCell ref="M169:O169"/>
    <mergeCell ref="A191:L191"/>
    <mergeCell ref="P191:W191"/>
    <mergeCell ref="A192:L192"/>
    <mergeCell ref="P192:W192"/>
    <mergeCell ref="A193:W193"/>
    <mergeCell ref="A181:C183"/>
    <mergeCell ref="D181:W181"/>
    <mergeCell ref="D182:W182"/>
    <mergeCell ref="F185:W185"/>
    <mergeCell ref="A201:G201"/>
    <mergeCell ref="H201:I201"/>
    <mergeCell ref="J201:L201"/>
    <mergeCell ref="M201:N201"/>
    <mergeCell ref="O201:W201"/>
    <mergeCell ref="A215:C217"/>
    <mergeCell ref="D216:W216"/>
    <mergeCell ref="F207:W207"/>
    <mergeCell ref="A207:E207"/>
    <mergeCell ref="U206:W206"/>
    <mergeCell ref="A196:W196"/>
    <mergeCell ref="A197:G197"/>
    <mergeCell ref="A198:K198"/>
    <mergeCell ref="L198:W198"/>
    <mergeCell ref="A199:K199"/>
    <mergeCell ref="D212:T212"/>
    <mergeCell ref="V212:W212"/>
    <mergeCell ref="F210:W210"/>
    <mergeCell ref="A208:E208"/>
    <mergeCell ref="A200:K200"/>
    <mergeCell ref="G88:W88"/>
    <mergeCell ref="A84:F84"/>
    <mergeCell ref="G118:K118"/>
    <mergeCell ref="P92:W92"/>
    <mergeCell ref="A98:E98"/>
    <mergeCell ref="D107:F107"/>
    <mergeCell ref="U99:W99"/>
    <mergeCell ref="A89:E89"/>
    <mergeCell ref="F89:W89"/>
    <mergeCell ref="A99:E99"/>
    <mergeCell ref="G70:K70"/>
    <mergeCell ref="F53:W53"/>
    <mergeCell ref="G73:I73"/>
    <mergeCell ref="O73:P73"/>
    <mergeCell ref="V73:W73"/>
    <mergeCell ref="Q73:U73"/>
    <mergeCell ref="J73:N73"/>
    <mergeCell ref="A72:F72"/>
    <mergeCell ref="A73:F73"/>
    <mergeCell ref="G72:W72"/>
    <mergeCell ref="A159:F159"/>
    <mergeCell ref="A158:F158"/>
    <mergeCell ref="A157:F157"/>
    <mergeCell ref="A156:F156"/>
    <mergeCell ref="G156:K156"/>
    <mergeCell ref="G157:W157"/>
    <mergeCell ref="G158:W158"/>
    <mergeCell ref="V159:W159"/>
    <mergeCell ref="J159:N159"/>
    <mergeCell ref="V144:W144"/>
    <mergeCell ref="R132:W132"/>
    <mergeCell ref="G159:I159"/>
    <mergeCell ref="A119:F119"/>
    <mergeCell ref="A120:F120"/>
    <mergeCell ref="A121:F121"/>
    <mergeCell ref="A155:W155"/>
    <mergeCell ref="A138:E138"/>
    <mergeCell ref="F138:W138"/>
    <mergeCell ref="D144:F144"/>
  </mergeCells>
  <conditionalFormatting sqref="A38:W40">
    <cfRule type="expression" dxfId="58" priority="117" stopIfTrue="1">
      <formula>$X$37=FALSE</formula>
    </cfRule>
  </conditionalFormatting>
  <conditionalFormatting sqref="A76:W78">
    <cfRule type="expression" dxfId="57" priority="116" stopIfTrue="1">
      <formula>$X$75=FALSE</formula>
    </cfRule>
  </conditionalFormatting>
  <conditionalFormatting sqref="A49:W69 F48:Q48 A70:A73 L70:W70 G70:G73">
    <cfRule type="expression" dxfId="56" priority="115" stopIfTrue="1">
      <formula>AND($X$44=TRUE,$X$45=FALSE)</formula>
    </cfRule>
  </conditionalFormatting>
  <conditionalFormatting sqref="A232:W234">
    <cfRule type="expression" dxfId="55" priority="113" stopIfTrue="1">
      <formula>$X$231=FALSE</formula>
    </cfRule>
  </conditionalFormatting>
  <conditionalFormatting sqref="A198:W200">
    <cfRule type="expression" dxfId="54" priority="136" stopIfTrue="1">
      <formula>$X$197=FALSE</formula>
    </cfRule>
  </conditionalFormatting>
  <conditionalFormatting sqref="A162:W164">
    <cfRule type="expression" dxfId="53" priority="111" stopIfTrue="1">
      <formula>$X$161=FALSE</formula>
    </cfRule>
  </conditionalFormatting>
  <conditionalFormatting sqref="A124:W126">
    <cfRule type="expression" dxfId="52" priority="160" stopIfTrue="1">
      <formula>$X$123=FALSE</formula>
    </cfRule>
  </conditionalFormatting>
  <conditionalFormatting sqref="R10:W10 A11:W12">
    <cfRule type="expression" dxfId="51" priority="108" stopIfTrue="1">
      <formula>OR($I$10&lt;&gt;"",$O$10&lt;&gt;"")</formula>
    </cfRule>
  </conditionalFormatting>
  <conditionalFormatting sqref="R48:W48 A49:W50">
    <cfRule type="expression" dxfId="50" priority="107" stopIfTrue="1">
      <formula>OR($I$48&lt;&gt;"",$O$48&lt;&gt;"")</formula>
    </cfRule>
  </conditionalFormatting>
  <conditionalFormatting sqref="R96:W96 A97:W98">
    <cfRule type="expression" dxfId="49" priority="106" stopIfTrue="1">
      <formula>OR($I$96&lt;&gt;"",$O$96&lt;&gt;"")</formula>
    </cfRule>
  </conditionalFormatting>
  <conditionalFormatting sqref="A11:W31 F10:Q10 A32:A35 L32:W32 G32:G35 Q35 O35 V35 J35">
    <cfRule type="expression" dxfId="48" priority="99" stopIfTrue="1">
      <formula>AND($X$6=TRUE,$X$7=FALSE)</formula>
    </cfRule>
  </conditionalFormatting>
  <conditionalFormatting sqref="A80:W80">
    <cfRule type="expression" dxfId="47" priority="41" stopIfTrue="1">
      <formula>$X$79=FALSE</formula>
    </cfRule>
  </conditionalFormatting>
  <conditionalFormatting sqref="A53:W53">
    <cfRule type="expression" dxfId="46" priority="91" stopIfTrue="1">
      <formula>AND($F$52&lt;&gt;"Česká republika",$F$52&lt;&gt;"Slovensko")</formula>
    </cfRule>
  </conditionalFormatting>
  <conditionalFormatting sqref="A236:W236">
    <cfRule type="expression" dxfId="45" priority="90" stopIfTrue="1">
      <formula>$X$235=FALSE</formula>
    </cfRule>
  </conditionalFormatting>
  <conditionalFormatting sqref="A202:W202">
    <cfRule type="expression" dxfId="44" priority="88" stopIfTrue="1">
      <formula>$X$201=FALSE</formula>
    </cfRule>
  </conditionalFormatting>
  <conditionalFormatting sqref="A166:W166">
    <cfRule type="expression" dxfId="43" priority="85" stopIfTrue="1">
      <formula>$X$165=FALSE</formula>
    </cfRule>
  </conditionalFormatting>
  <conditionalFormatting sqref="A85:W85">
    <cfRule type="expression" dxfId="42" priority="82" stopIfTrue="1">
      <formula>$G$84&lt;&gt;""</formula>
    </cfRule>
  </conditionalFormatting>
  <conditionalFormatting sqref="A101:W101">
    <cfRule type="expression" dxfId="41" priority="75" stopIfTrue="1">
      <formula>AND($F$100&lt;&gt;"Česká republika",$F$100&lt;&gt;"Slovensko")</formula>
    </cfRule>
  </conditionalFormatting>
  <conditionalFormatting sqref="A135:W136">
    <cfRule type="expression" dxfId="40" priority="70" stopIfTrue="1">
      <formula>OR($I$134&lt;&gt;"",$O$134&lt;&gt;"")</formula>
    </cfRule>
  </conditionalFormatting>
  <conditionalFormatting sqref="A139:W139">
    <cfRule type="expression" dxfId="39" priority="65" stopIfTrue="1">
      <formula>AND($F$138&lt;&gt;"Česká republika",$F$138&lt;&gt;"Slovensko")</formula>
    </cfRule>
  </conditionalFormatting>
  <conditionalFormatting sqref="F134:Q134 A135:W136">
    <cfRule type="expression" dxfId="38" priority="63" stopIfTrue="1">
      <formula>AND($Y$130=TRUE,$X$131=FALSE)</formula>
    </cfRule>
  </conditionalFormatting>
  <conditionalFormatting sqref="F96:Q96 A97:W98 L118:W118 G118">
    <cfRule type="expression" dxfId="37" priority="73" stopIfTrue="1">
      <formula>AND($Y$92=TRUE,$X$93=FALSE)</formula>
    </cfRule>
  </conditionalFormatting>
  <conditionalFormatting sqref="R172:W172 A173:W174">
    <cfRule type="expression" dxfId="36" priority="60" stopIfTrue="1">
      <formula>OR($I$172&lt;&gt;"",$O$172&lt;&gt;"")</formula>
    </cfRule>
  </conditionalFormatting>
  <conditionalFormatting sqref="F185:W187">
    <cfRule type="expression" dxfId="35" priority="58" stopIfTrue="1">
      <formula>$F$11&lt;&gt;""</formula>
    </cfRule>
  </conditionalFormatting>
  <conditionalFormatting sqref="R206:W206 A207:W208">
    <cfRule type="expression" dxfId="34" priority="57" stopIfTrue="1">
      <formula>OR($I$206&lt;&gt;"",$O$206&lt;&gt;"")</formula>
    </cfRule>
  </conditionalFormatting>
  <conditionalFormatting sqref="F219:W221">
    <cfRule type="expression" dxfId="33" priority="55" stopIfTrue="1">
      <formula>$F$11&lt;&gt;""</formula>
    </cfRule>
  </conditionalFormatting>
  <conditionalFormatting sqref="A15:W15">
    <cfRule type="expression" dxfId="32" priority="47" stopIfTrue="1">
      <formula>AND($F$14&lt;&gt;"Česká republika",$F$14&lt;&gt;"Slovensko")</formula>
    </cfRule>
  </conditionalFormatting>
  <conditionalFormatting sqref="A42:W42">
    <cfRule type="expression" dxfId="31" priority="45" stopIfTrue="1">
      <formula>$X$41=FALSE</formula>
    </cfRule>
  </conditionalFormatting>
  <conditionalFormatting sqref="A57:W59">
    <cfRule type="expression" dxfId="30" priority="42" stopIfTrue="1">
      <formula>AND($X$44=TRUE,$X$45=TRUE)</formula>
    </cfRule>
  </conditionalFormatting>
  <conditionalFormatting sqref="A83:W83 A86:W88">
    <cfRule type="expression" dxfId="29" priority="40" stopIfTrue="1">
      <formula>$X$82=TRUE</formula>
    </cfRule>
  </conditionalFormatting>
  <conditionalFormatting sqref="A84:W84">
    <cfRule type="expression" dxfId="28" priority="39" stopIfTrue="1">
      <formula>$G$85&lt;&gt;""</formula>
    </cfRule>
  </conditionalFormatting>
  <conditionalFormatting sqref="A128:W128">
    <cfRule type="expression" dxfId="27" priority="37" stopIfTrue="1">
      <formula>$X$127=FALSE</formula>
    </cfRule>
  </conditionalFormatting>
  <conditionalFormatting sqref="A132:W166">
    <cfRule type="expression" dxfId="26" priority="62" stopIfTrue="1">
      <formula>AND($X$130=TRUE,$X$131=FALSE)</formula>
    </cfRule>
  </conditionalFormatting>
  <conditionalFormatting sqref="A11:W12 F10:Q10 L32:W32 G32">
    <cfRule type="expression" dxfId="25" priority="48" stopIfTrue="1">
      <formula>AND($Y$6=TRUE,$X$7=FALSE)</formula>
    </cfRule>
  </conditionalFormatting>
  <conditionalFormatting sqref="A49:W50 F48:N48 L70:W70 G70 G73">
    <cfRule type="expression" dxfId="24" priority="25" stopIfTrue="1">
      <formula>AND($Y$44=TRUE,$X$45=FALSE)</formula>
    </cfRule>
  </conditionalFormatting>
  <conditionalFormatting sqref="A94:W117 A122:W128 A118:A121 L118:W118 G118:G121 J121 V121 Q121 O121">
    <cfRule type="expression" dxfId="23" priority="24" stopIfTrue="1">
      <formula>AND($X$92=TRUE,$X$93=FALSE)</formula>
    </cfRule>
  </conditionalFormatting>
  <conditionalFormatting sqref="G156:W159 A90:W117 A122:W155 A118:A121 L118:W118 G118:G121 J121 V121 Q121 O121 A160:W166 A156:A159 L156:W156 G156:G159">
    <cfRule type="expression" dxfId="22" priority="23" stopIfTrue="1">
      <formula>$X$89=FALSE</formula>
    </cfRule>
  </conditionalFormatting>
  <conditionalFormatting sqref="A193:W193">
    <cfRule type="expression" dxfId="21" priority="22" stopIfTrue="1">
      <formula>$X$192=TRUE</formula>
    </cfRule>
  </conditionalFormatting>
  <conditionalFormatting sqref="A192:W193">
    <cfRule type="expression" dxfId="20" priority="21" stopIfTrue="1">
      <formula>$X$191=FALSE</formula>
    </cfRule>
  </conditionalFormatting>
  <conditionalFormatting sqref="A195:W195">
    <cfRule type="expression" dxfId="19" priority="19" stopIfTrue="1">
      <formula>$X$194=FALSE</formula>
    </cfRule>
  </conditionalFormatting>
  <conditionalFormatting sqref="A194:W195">
    <cfRule type="expression" dxfId="18" priority="17" stopIfTrue="1">
      <formula>$X$191=TRUE</formula>
    </cfRule>
    <cfRule type="expression" dxfId="17" priority="18" stopIfTrue="1">
      <formula>$Y$191=FALSE</formula>
    </cfRule>
  </conditionalFormatting>
  <conditionalFormatting sqref="A192:W193">
    <cfRule type="expression" dxfId="16" priority="20" stopIfTrue="1">
      <formula>AND($X$191=FALSE,$X$192=FALSE)</formula>
    </cfRule>
  </conditionalFormatting>
  <conditionalFormatting sqref="A227:W227">
    <cfRule type="expression" dxfId="15" priority="16" stopIfTrue="1">
      <formula>$X$226=TRUE</formula>
    </cfRule>
  </conditionalFormatting>
  <conditionalFormatting sqref="A226:W227">
    <cfRule type="expression" dxfId="14" priority="15" stopIfTrue="1">
      <formula>$X$225=FALSE</formula>
    </cfRule>
  </conditionalFormatting>
  <conditionalFormatting sqref="A229:W229">
    <cfRule type="expression" dxfId="13" priority="13" stopIfTrue="1">
      <formula>$X$228=FALSE</formula>
    </cfRule>
  </conditionalFormatting>
  <conditionalFormatting sqref="A228:W229">
    <cfRule type="expression" dxfId="12" priority="11" stopIfTrue="1">
      <formula>$X$225=TRUE</formula>
    </cfRule>
    <cfRule type="expression" dxfId="11" priority="12" stopIfTrue="1">
      <formula>$Y$225=FALSE</formula>
    </cfRule>
  </conditionalFormatting>
  <conditionalFormatting sqref="A226:W227">
    <cfRule type="expression" dxfId="10" priority="14" stopIfTrue="1">
      <formula>AND($X$225=FALSE,$X$226=FALSE)</formula>
    </cfRule>
  </conditionalFormatting>
  <conditionalFormatting sqref="A22:W31 A32:A35 G33:G35 Q35 O35 V35 J35">
    <cfRule type="expression" dxfId="9" priority="10" stopIfTrue="1">
      <formula>AND($Y$6=TRUE,$X$7=FALSE)</formula>
    </cfRule>
  </conditionalFormatting>
  <conditionalFormatting sqref="A60:W69 A70:A73 G71:G72">
    <cfRule type="expression" dxfId="8" priority="9" stopIfTrue="1">
      <formula>AND($Y$44=TRUE,$X$45=FALSE)</formula>
    </cfRule>
  </conditionalFormatting>
  <conditionalFormatting sqref="A108:W117 A118:A121 G119:G121 J121 V121 Q121 O121">
    <cfRule type="expression" dxfId="7" priority="8" stopIfTrue="1">
      <formula>AND($Y$92=TRUE,$X$93=FALSE)</formula>
    </cfRule>
  </conditionalFormatting>
  <conditionalFormatting sqref="A146:W159">
    <cfRule type="expression" dxfId="6" priority="7" stopIfTrue="1">
      <formula>AND($Y$130=TRUE,$X$131=FALSE)</formula>
    </cfRule>
  </conditionalFormatting>
  <conditionalFormatting sqref="A10:Q10">
    <cfRule type="expression" dxfId="5" priority="6" stopIfTrue="1">
      <formula>$F$11&lt;&gt;""</formula>
    </cfRule>
  </conditionalFormatting>
  <conditionalFormatting sqref="A48:Q48">
    <cfRule type="expression" dxfId="4" priority="5" stopIfTrue="1">
      <formula>$F$49&lt;&gt;""</formula>
    </cfRule>
  </conditionalFormatting>
  <conditionalFormatting sqref="A96:Q96">
    <cfRule type="expression" dxfId="3" priority="4" stopIfTrue="1">
      <formula>$F$97&lt;&gt;""</formula>
    </cfRule>
  </conditionalFormatting>
  <conditionalFormatting sqref="A134:Q134">
    <cfRule type="expression" dxfId="2" priority="3" stopIfTrue="1">
      <formula>$F$135&lt;&gt;""</formula>
    </cfRule>
  </conditionalFormatting>
  <conditionalFormatting sqref="A172:Q172">
    <cfRule type="expression" dxfId="1" priority="2" stopIfTrue="1">
      <formula>$F$173&lt;&gt;""</formula>
    </cfRule>
  </conditionalFormatting>
  <conditionalFormatting sqref="A206:Q206">
    <cfRule type="expression" dxfId="0" priority="1" stopIfTrue="1">
      <formula>$F$207&lt;&gt;""</formula>
    </cfRule>
  </conditionalFormatting>
  <dataValidations count="8">
    <dataValidation type="date" operator="greaterThan" allowBlank="1" showInputMessage="1" showErrorMessage="1" sqref="U134:W134 U96:W96 U172:W172 U10:W10 U48:W48 U206:W206">
      <formula1>1</formula1>
    </dataValidation>
    <dataValidation type="list" allowBlank="1" showInputMessage="1" showErrorMessage="1" sqref="D214:W217 F185:W187 D66:W68 G27:W27 F209:W210 G21:W21 G24:W24 G88 F219:W221 G59:W59 G62:W62 G65:W65 D28:W30 F140:W141 G107:W107 G110:W110 G113:W113 D114:W116 F138:W138 G145:W145 G148:W148 G151:W151 D152:W154 F102:W103 F175:W176 D180:W183 F14:W14 F16:W17 F52:W52 F54:W55 F100:W100">
      <formula1>$AA$2:$AA$202</formula1>
    </dataValidation>
    <dataValidation type="list" allowBlank="1" showInputMessage="1" showErrorMessage="1" sqref="F208:W208 F136:W136 F174:W174 F98:W98">
      <formula1>$AA$3:$AA$202</formula1>
    </dataValidation>
    <dataValidation type="list" allowBlank="1" showInputMessage="1" showErrorMessage="1" sqref="F50:W50 F12:W12">
      <formula1>$AA$3:$AA$200</formula1>
    </dataValidation>
    <dataValidation type="list" errorStyle="warning" allowBlank="1" showInputMessage="1" showErrorMessage="1" sqref="V212:W212 V86:W86 V178:W178 V149:W149 V146:W146 V143:W143 V111:W111 V108:W108 V63:W63 V60:W60 V57:W57 V25:W25 V22:W22 V19:W19 V105:W105">
      <formula1>$AB$2:$AB$4018</formula1>
    </dataValidation>
    <dataValidation type="list" allowBlank="1" showInputMessage="1" showErrorMessage="1" prompt="Vyberte z rozevíracího seznamu" sqref="G72:W72 G34:W34 G120:W120">
      <formula1>$AA$2:$AA$201</formula1>
    </dataValidation>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0:K10 I48:K48 I96:K96 I134:K134 I172:K172 I206:K206">
      <formula1>9</formula1>
      <formula2>10</formula2>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10:Q10 O48:Q48 O96:Q96 O134:Q134 O172:Q172 O206:Q206">
      <formula1>9</formula1>
      <formula2>10</formula2>
    </dataValidation>
  </dataValidations>
  <printOptions horizontalCentered="1"/>
  <pageMargins left="0.39370078740157483" right="0.39370078740157483" top="0.78740157480314965" bottom="0.59055118110236227" header="0.31496062992125984" footer="0.31496062992125984"/>
  <pageSetup paperSize="9" scale="80" fitToHeight="2" orientation="portrait" r:id="rId1"/>
  <headerFooter differentFirst="1">
    <oddFooter>&amp;LPříloha ID&amp;C&amp;P.</oddFooter>
    <firstHeader>&amp;L&amp;G</firstHeader>
  </headerFooter>
  <rowBreaks count="4" manualBreakCount="4">
    <brk id="40" max="22" man="1"/>
    <brk id="78" max="22" man="1"/>
    <brk id="116" max="22" man="1"/>
    <brk id="155"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99" r:id="rId5" name="Check Box 55">
              <controlPr locked="0" defaultSize="0" autoFill="0" autoLine="0" autoPict="0">
                <anchor moveWithCells="1">
                  <from>
                    <xdr:col>8</xdr:col>
                    <xdr:colOff>257175</xdr:colOff>
                    <xdr:row>12</xdr:row>
                    <xdr:rowOff>0</xdr:rowOff>
                  </from>
                  <to>
                    <xdr:col>9</xdr:col>
                    <xdr:colOff>228600</xdr:colOff>
                    <xdr:row>12</xdr:row>
                    <xdr:rowOff>219075</xdr:rowOff>
                  </to>
                </anchor>
              </controlPr>
            </control>
          </mc:Choice>
        </mc:AlternateContent>
        <mc:AlternateContent xmlns:mc="http://schemas.openxmlformats.org/markup-compatibility/2006">
          <mc:Choice Requires="x14">
            <control shapeId="6200" r:id="rId6" name="Check Box 56">
              <controlPr locked="0" defaultSize="0" autoFill="0" autoLine="0" autoPict="0">
                <anchor moveWithCells="1">
                  <from>
                    <xdr:col>14</xdr:col>
                    <xdr:colOff>209550</xdr:colOff>
                    <xdr:row>12</xdr:row>
                    <xdr:rowOff>19050</xdr:rowOff>
                  </from>
                  <to>
                    <xdr:col>15</xdr:col>
                    <xdr:colOff>180975</xdr:colOff>
                    <xdr:row>12</xdr:row>
                    <xdr:rowOff>238125</xdr:rowOff>
                  </to>
                </anchor>
              </controlPr>
            </control>
          </mc:Choice>
        </mc:AlternateContent>
        <mc:AlternateContent xmlns:mc="http://schemas.openxmlformats.org/markup-compatibility/2006">
          <mc:Choice Requires="x14">
            <control shapeId="6201" r:id="rId7" name="Check Box 57">
              <controlPr locked="0" defaultSize="0" autoFill="0" autoLine="0" autoPict="0">
                <anchor moveWithCells="1">
                  <from>
                    <xdr:col>20</xdr:col>
                    <xdr:colOff>209550</xdr:colOff>
                    <xdr:row>12</xdr:row>
                    <xdr:rowOff>19050</xdr:rowOff>
                  </from>
                  <to>
                    <xdr:col>21</xdr:col>
                    <xdr:colOff>180975</xdr:colOff>
                    <xdr:row>12</xdr:row>
                    <xdr:rowOff>238125</xdr:rowOff>
                  </to>
                </anchor>
              </controlPr>
            </control>
          </mc:Choice>
        </mc:AlternateContent>
        <mc:AlternateContent xmlns:mc="http://schemas.openxmlformats.org/markup-compatibility/2006">
          <mc:Choice Requires="x14">
            <control shapeId="6203" r:id="rId8" name="Check Box 59">
              <controlPr locked="0" defaultSize="0" autoFill="0" autoLine="0" autoPict="0">
                <anchor moveWithCells="1">
                  <from>
                    <xdr:col>19</xdr:col>
                    <xdr:colOff>266700</xdr:colOff>
                    <xdr:row>31</xdr:row>
                    <xdr:rowOff>19050</xdr:rowOff>
                  </from>
                  <to>
                    <xdr:col>20</xdr:col>
                    <xdr:colOff>238125</xdr:colOff>
                    <xdr:row>31</xdr:row>
                    <xdr:rowOff>238125</xdr:rowOff>
                  </to>
                </anchor>
              </controlPr>
            </control>
          </mc:Choice>
        </mc:AlternateContent>
        <mc:AlternateContent xmlns:mc="http://schemas.openxmlformats.org/markup-compatibility/2006">
          <mc:Choice Requires="x14">
            <control shapeId="6204" r:id="rId9" name="Check Box 60">
              <controlPr locked="0" defaultSize="0" autoFill="0" autoLine="0" autoPict="0">
                <anchor moveWithCells="1">
                  <from>
                    <xdr:col>12</xdr:col>
                    <xdr:colOff>57150</xdr:colOff>
                    <xdr:row>31</xdr:row>
                    <xdr:rowOff>19050</xdr:rowOff>
                  </from>
                  <to>
                    <xdr:col>13</xdr:col>
                    <xdr:colOff>28575</xdr:colOff>
                    <xdr:row>31</xdr:row>
                    <xdr:rowOff>238125</xdr:rowOff>
                  </to>
                </anchor>
              </controlPr>
            </control>
          </mc:Choice>
        </mc:AlternateContent>
        <mc:AlternateContent xmlns:mc="http://schemas.openxmlformats.org/markup-compatibility/2006">
          <mc:Choice Requires="x14">
            <control shapeId="6205" r:id="rId10" name="Check Box 61">
              <controlPr locked="0" defaultSize="0" autoFill="0" autoLine="0" autoPict="0">
                <anchor moveWithCells="1">
                  <from>
                    <xdr:col>7</xdr:col>
                    <xdr:colOff>161925</xdr:colOff>
                    <xdr:row>36</xdr:row>
                    <xdr:rowOff>19050</xdr:rowOff>
                  </from>
                  <to>
                    <xdr:col>8</xdr:col>
                    <xdr:colOff>133350</xdr:colOff>
                    <xdr:row>36</xdr:row>
                    <xdr:rowOff>238125</xdr:rowOff>
                  </to>
                </anchor>
              </controlPr>
            </control>
          </mc:Choice>
        </mc:AlternateContent>
        <mc:AlternateContent xmlns:mc="http://schemas.openxmlformats.org/markup-compatibility/2006">
          <mc:Choice Requires="x14">
            <control shapeId="6206" r:id="rId11" name="Check Box 62">
              <controlPr locked="0" defaultSize="0" autoFill="0" autoLine="0" autoPict="0">
                <anchor moveWithCells="1">
                  <from>
                    <xdr:col>8</xdr:col>
                    <xdr:colOff>257175</xdr:colOff>
                    <xdr:row>50</xdr:row>
                    <xdr:rowOff>0</xdr:rowOff>
                  </from>
                  <to>
                    <xdr:col>9</xdr:col>
                    <xdr:colOff>228600</xdr:colOff>
                    <xdr:row>50</xdr:row>
                    <xdr:rowOff>219075</xdr:rowOff>
                  </to>
                </anchor>
              </controlPr>
            </control>
          </mc:Choice>
        </mc:AlternateContent>
        <mc:AlternateContent xmlns:mc="http://schemas.openxmlformats.org/markup-compatibility/2006">
          <mc:Choice Requires="x14">
            <control shapeId="6207" r:id="rId12" name="Check Box 63">
              <controlPr locked="0" defaultSize="0" autoFill="0" autoLine="0" autoPict="0">
                <anchor moveWithCells="1">
                  <from>
                    <xdr:col>14</xdr:col>
                    <xdr:colOff>209550</xdr:colOff>
                    <xdr:row>50</xdr:row>
                    <xdr:rowOff>19050</xdr:rowOff>
                  </from>
                  <to>
                    <xdr:col>15</xdr:col>
                    <xdr:colOff>180975</xdr:colOff>
                    <xdr:row>50</xdr:row>
                    <xdr:rowOff>238125</xdr:rowOff>
                  </to>
                </anchor>
              </controlPr>
            </control>
          </mc:Choice>
        </mc:AlternateContent>
        <mc:AlternateContent xmlns:mc="http://schemas.openxmlformats.org/markup-compatibility/2006">
          <mc:Choice Requires="x14">
            <control shapeId="6208" r:id="rId13" name="Check Box 64">
              <controlPr locked="0" defaultSize="0" autoFill="0" autoLine="0" autoPict="0">
                <anchor moveWithCells="1">
                  <from>
                    <xdr:col>20</xdr:col>
                    <xdr:colOff>209550</xdr:colOff>
                    <xdr:row>50</xdr:row>
                    <xdr:rowOff>19050</xdr:rowOff>
                  </from>
                  <to>
                    <xdr:col>21</xdr:col>
                    <xdr:colOff>180975</xdr:colOff>
                    <xdr:row>50</xdr:row>
                    <xdr:rowOff>238125</xdr:rowOff>
                  </to>
                </anchor>
              </controlPr>
            </control>
          </mc:Choice>
        </mc:AlternateContent>
        <mc:AlternateContent xmlns:mc="http://schemas.openxmlformats.org/markup-compatibility/2006">
          <mc:Choice Requires="x14">
            <control shapeId="6210" r:id="rId14" name="Check Box 66">
              <controlPr locked="0" defaultSize="0" autoFill="0" autoLine="0" autoPict="0">
                <anchor moveWithCells="1">
                  <from>
                    <xdr:col>19</xdr:col>
                    <xdr:colOff>266700</xdr:colOff>
                    <xdr:row>69</xdr:row>
                    <xdr:rowOff>19050</xdr:rowOff>
                  </from>
                  <to>
                    <xdr:col>20</xdr:col>
                    <xdr:colOff>238125</xdr:colOff>
                    <xdr:row>69</xdr:row>
                    <xdr:rowOff>238125</xdr:rowOff>
                  </to>
                </anchor>
              </controlPr>
            </control>
          </mc:Choice>
        </mc:AlternateContent>
        <mc:AlternateContent xmlns:mc="http://schemas.openxmlformats.org/markup-compatibility/2006">
          <mc:Choice Requires="x14">
            <control shapeId="6211" r:id="rId15" name="Check Box 67">
              <controlPr locked="0" defaultSize="0" autoFill="0" autoLine="0" autoPict="0">
                <anchor moveWithCells="1">
                  <from>
                    <xdr:col>12</xdr:col>
                    <xdr:colOff>57150</xdr:colOff>
                    <xdr:row>69</xdr:row>
                    <xdr:rowOff>19050</xdr:rowOff>
                  </from>
                  <to>
                    <xdr:col>13</xdr:col>
                    <xdr:colOff>28575</xdr:colOff>
                    <xdr:row>69</xdr:row>
                    <xdr:rowOff>238125</xdr:rowOff>
                  </to>
                </anchor>
              </controlPr>
            </control>
          </mc:Choice>
        </mc:AlternateContent>
        <mc:AlternateContent xmlns:mc="http://schemas.openxmlformats.org/markup-compatibility/2006">
          <mc:Choice Requires="x14">
            <control shapeId="6212" r:id="rId16" name="Check Box 68">
              <controlPr locked="0" defaultSize="0" autoFill="0" autoLine="0" autoPict="0">
                <anchor moveWithCells="1">
                  <from>
                    <xdr:col>7</xdr:col>
                    <xdr:colOff>161925</xdr:colOff>
                    <xdr:row>74</xdr:row>
                    <xdr:rowOff>19050</xdr:rowOff>
                  </from>
                  <to>
                    <xdr:col>8</xdr:col>
                    <xdr:colOff>133350</xdr:colOff>
                    <xdr:row>74</xdr:row>
                    <xdr:rowOff>238125</xdr:rowOff>
                  </to>
                </anchor>
              </controlPr>
            </control>
          </mc:Choice>
        </mc:AlternateContent>
        <mc:AlternateContent xmlns:mc="http://schemas.openxmlformats.org/markup-compatibility/2006">
          <mc:Choice Requires="x14">
            <control shapeId="6213" r:id="rId17" name="Check Box 69">
              <controlPr locked="0" defaultSize="0" autoFill="0" autoLine="0" autoPict="0">
                <anchor moveWithCells="1">
                  <from>
                    <xdr:col>7</xdr:col>
                    <xdr:colOff>161925</xdr:colOff>
                    <xdr:row>196</xdr:row>
                    <xdr:rowOff>19050</xdr:rowOff>
                  </from>
                  <to>
                    <xdr:col>8</xdr:col>
                    <xdr:colOff>133350</xdr:colOff>
                    <xdr:row>196</xdr:row>
                    <xdr:rowOff>238125</xdr:rowOff>
                  </to>
                </anchor>
              </controlPr>
            </control>
          </mc:Choice>
        </mc:AlternateContent>
        <mc:AlternateContent xmlns:mc="http://schemas.openxmlformats.org/markup-compatibility/2006">
          <mc:Choice Requires="x14">
            <control shapeId="6214" r:id="rId18" name="Check Box 70">
              <controlPr locked="0" defaultSize="0" autoFill="0" autoLine="0" autoPict="0">
                <anchor moveWithCells="1">
                  <from>
                    <xdr:col>20</xdr:col>
                    <xdr:colOff>266700</xdr:colOff>
                    <xdr:row>187</xdr:row>
                    <xdr:rowOff>19050</xdr:rowOff>
                  </from>
                  <to>
                    <xdr:col>21</xdr:col>
                    <xdr:colOff>238125</xdr:colOff>
                    <xdr:row>187</xdr:row>
                    <xdr:rowOff>238125</xdr:rowOff>
                  </to>
                </anchor>
              </controlPr>
            </control>
          </mc:Choice>
        </mc:AlternateContent>
        <mc:AlternateContent xmlns:mc="http://schemas.openxmlformats.org/markup-compatibility/2006">
          <mc:Choice Requires="x14">
            <control shapeId="6215" r:id="rId19" name="Check Box 71">
              <controlPr locked="0" defaultSize="0" autoFill="0" autoLine="0" autoPict="0">
                <anchor moveWithCells="1">
                  <from>
                    <xdr:col>13</xdr:col>
                    <xdr:colOff>57150</xdr:colOff>
                    <xdr:row>187</xdr:row>
                    <xdr:rowOff>19050</xdr:rowOff>
                  </from>
                  <to>
                    <xdr:col>14</xdr:col>
                    <xdr:colOff>28575</xdr:colOff>
                    <xdr:row>187</xdr:row>
                    <xdr:rowOff>238125</xdr:rowOff>
                  </to>
                </anchor>
              </controlPr>
            </control>
          </mc:Choice>
        </mc:AlternateContent>
        <mc:AlternateContent xmlns:mc="http://schemas.openxmlformats.org/markup-compatibility/2006">
          <mc:Choice Requires="x14">
            <control shapeId="6216" r:id="rId20" name="Check Box 72">
              <controlPr locked="0" defaultSize="0" autoFill="0" autoLine="0" autoPict="0">
                <anchor moveWithCells="1">
                  <from>
                    <xdr:col>6</xdr:col>
                    <xdr:colOff>0</xdr:colOff>
                    <xdr:row>187</xdr:row>
                    <xdr:rowOff>28575</xdr:rowOff>
                  </from>
                  <to>
                    <xdr:col>6</xdr:col>
                    <xdr:colOff>304800</xdr:colOff>
                    <xdr:row>187</xdr:row>
                    <xdr:rowOff>247650</xdr:rowOff>
                  </to>
                </anchor>
              </controlPr>
            </control>
          </mc:Choice>
        </mc:AlternateContent>
        <mc:AlternateContent xmlns:mc="http://schemas.openxmlformats.org/markup-compatibility/2006">
          <mc:Choice Requires="x14">
            <control shapeId="6217" r:id="rId21" name="Check Box 73">
              <controlPr locked="0" defaultSize="0" autoFill="0" autoLine="0" autoPict="0">
                <anchor moveWithCells="1">
                  <from>
                    <xdr:col>7</xdr:col>
                    <xdr:colOff>161925</xdr:colOff>
                    <xdr:row>230</xdr:row>
                    <xdr:rowOff>19050</xdr:rowOff>
                  </from>
                  <to>
                    <xdr:col>8</xdr:col>
                    <xdr:colOff>133350</xdr:colOff>
                    <xdr:row>230</xdr:row>
                    <xdr:rowOff>238125</xdr:rowOff>
                  </to>
                </anchor>
              </controlPr>
            </control>
          </mc:Choice>
        </mc:AlternateContent>
        <mc:AlternateContent xmlns:mc="http://schemas.openxmlformats.org/markup-compatibility/2006">
          <mc:Choice Requires="x14">
            <control shapeId="6218" r:id="rId22" name="Check Box 74">
              <controlPr locked="0" defaultSize="0" autoFill="0" autoLine="0" autoPict="0">
                <anchor moveWithCells="1">
                  <from>
                    <xdr:col>20</xdr:col>
                    <xdr:colOff>266700</xdr:colOff>
                    <xdr:row>221</xdr:row>
                    <xdr:rowOff>19050</xdr:rowOff>
                  </from>
                  <to>
                    <xdr:col>21</xdr:col>
                    <xdr:colOff>238125</xdr:colOff>
                    <xdr:row>221</xdr:row>
                    <xdr:rowOff>238125</xdr:rowOff>
                  </to>
                </anchor>
              </controlPr>
            </control>
          </mc:Choice>
        </mc:AlternateContent>
        <mc:AlternateContent xmlns:mc="http://schemas.openxmlformats.org/markup-compatibility/2006">
          <mc:Choice Requires="x14">
            <control shapeId="6219" r:id="rId23" name="Check Box 75">
              <controlPr locked="0" defaultSize="0" autoFill="0" autoLine="0" autoPict="0">
                <anchor moveWithCells="1">
                  <from>
                    <xdr:col>13</xdr:col>
                    <xdr:colOff>57150</xdr:colOff>
                    <xdr:row>221</xdr:row>
                    <xdr:rowOff>19050</xdr:rowOff>
                  </from>
                  <to>
                    <xdr:col>14</xdr:col>
                    <xdr:colOff>28575</xdr:colOff>
                    <xdr:row>221</xdr:row>
                    <xdr:rowOff>238125</xdr:rowOff>
                  </to>
                </anchor>
              </controlPr>
            </control>
          </mc:Choice>
        </mc:AlternateContent>
        <mc:AlternateContent xmlns:mc="http://schemas.openxmlformats.org/markup-compatibility/2006">
          <mc:Choice Requires="x14">
            <control shapeId="6220" r:id="rId24" name="Check Box 76">
              <controlPr locked="0" defaultSize="0" autoFill="0" autoLine="0" autoPict="0">
                <anchor moveWithCells="1">
                  <from>
                    <xdr:col>6</xdr:col>
                    <xdr:colOff>0</xdr:colOff>
                    <xdr:row>221</xdr:row>
                    <xdr:rowOff>38100</xdr:rowOff>
                  </from>
                  <to>
                    <xdr:col>6</xdr:col>
                    <xdr:colOff>304800</xdr:colOff>
                    <xdr:row>222</xdr:row>
                    <xdr:rowOff>0</xdr:rowOff>
                  </to>
                </anchor>
              </controlPr>
            </control>
          </mc:Choice>
        </mc:AlternateContent>
        <mc:AlternateContent xmlns:mc="http://schemas.openxmlformats.org/markup-compatibility/2006">
          <mc:Choice Requires="x14">
            <control shapeId="6223" r:id="rId25" name="Check Box 79">
              <controlPr locked="0" defaultSize="0" autoFill="0" autoLine="0" autoPict="0">
                <anchor moveWithCells="1">
                  <from>
                    <xdr:col>8</xdr:col>
                    <xdr:colOff>257175</xdr:colOff>
                    <xdr:row>98</xdr:row>
                    <xdr:rowOff>0</xdr:rowOff>
                  </from>
                  <to>
                    <xdr:col>9</xdr:col>
                    <xdr:colOff>228600</xdr:colOff>
                    <xdr:row>98</xdr:row>
                    <xdr:rowOff>219075</xdr:rowOff>
                  </to>
                </anchor>
              </controlPr>
            </control>
          </mc:Choice>
        </mc:AlternateContent>
        <mc:AlternateContent xmlns:mc="http://schemas.openxmlformats.org/markup-compatibility/2006">
          <mc:Choice Requires="x14">
            <control shapeId="6224" r:id="rId26" name="Check Box 80">
              <controlPr locked="0" defaultSize="0" autoFill="0" autoLine="0" autoPict="0">
                <anchor moveWithCells="1">
                  <from>
                    <xdr:col>14</xdr:col>
                    <xdr:colOff>209550</xdr:colOff>
                    <xdr:row>98</xdr:row>
                    <xdr:rowOff>19050</xdr:rowOff>
                  </from>
                  <to>
                    <xdr:col>15</xdr:col>
                    <xdr:colOff>180975</xdr:colOff>
                    <xdr:row>98</xdr:row>
                    <xdr:rowOff>238125</xdr:rowOff>
                  </to>
                </anchor>
              </controlPr>
            </control>
          </mc:Choice>
        </mc:AlternateContent>
        <mc:AlternateContent xmlns:mc="http://schemas.openxmlformats.org/markup-compatibility/2006">
          <mc:Choice Requires="x14">
            <control shapeId="6225" r:id="rId27" name="Check Box 81">
              <controlPr locked="0" defaultSize="0" autoFill="0" autoLine="0" autoPict="0">
                <anchor moveWithCells="1">
                  <from>
                    <xdr:col>20</xdr:col>
                    <xdr:colOff>209550</xdr:colOff>
                    <xdr:row>98</xdr:row>
                    <xdr:rowOff>19050</xdr:rowOff>
                  </from>
                  <to>
                    <xdr:col>21</xdr:col>
                    <xdr:colOff>180975</xdr:colOff>
                    <xdr:row>98</xdr:row>
                    <xdr:rowOff>238125</xdr:rowOff>
                  </to>
                </anchor>
              </controlPr>
            </control>
          </mc:Choice>
        </mc:AlternateContent>
        <mc:AlternateContent xmlns:mc="http://schemas.openxmlformats.org/markup-compatibility/2006">
          <mc:Choice Requires="x14">
            <control shapeId="6227" r:id="rId28" name="Check Box 83">
              <controlPr locked="0" defaultSize="0" autoFill="0" autoLine="0" autoPict="0">
                <anchor moveWithCells="1">
                  <from>
                    <xdr:col>19</xdr:col>
                    <xdr:colOff>266700</xdr:colOff>
                    <xdr:row>117</xdr:row>
                    <xdr:rowOff>19050</xdr:rowOff>
                  </from>
                  <to>
                    <xdr:col>20</xdr:col>
                    <xdr:colOff>238125</xdr:colOff>
                    <xdr:row>117</xdr:row>
                    <xdr:rowOff>238125</xdr:rowOff>
                  </to>
                </anchor>
              </controlPr>
            </control>
          </mc:Choice>
        </mc:AlternateContent>
        <mc:AlternateContent xmlns:mc="http://schemas.openxmlformats.org/markup-compatibility/2006">
          <mc:Choice Requires="x14">
            <control shapeId="6228" r:id="rId29" name="Check Box 84">
              <controlPr locked="0" defaultSize="0" autoFill="0" autoLine="0" autoPict="0">
                <anchor moveWithCells="1">
                  <from>
                    <xdr:col>12</xdr:col>
                    <xdr:colOff>57150</xdr:colOff>
                    <xdr:row>117</xdr:row>
                    <xdr:rowOff>19050</xdr:rowOff>
                  </from>
                  <to>
                    <xdr:col>13</xdr:col>
                    <xdr:colOff>28575</xdr:colOff>
                    <xdr:row>117</xdr:row>
                    <xdr:rowOff>238125</xdr:rowOff>
                  </to>
                </anchor>
              </controlPr>
            </control>
          </mc:Choice>
        </mc:AlternateContent>
        <mc:AlternateContent xmlns:mc="http://schemas.openxmlformats.org/markup-compatibility/2006">
          <mc:Choice Requires="x14">
            <control shapeId="6230" r:id="rId30" name="Check Box 86">
              <controlPr locked="0" defaultSize="0" autoFill="0" autoLine="0" autoPict="0">
                <anchor moveWithCells="1">
                  <from>
                    <xdr:col>8</xdr:col>
                    <xdr:colOff>257175</xdr:colOff>
                    <xdr:row>136</xdr:row>
                    <xdr:rowOff>0</xdr:rowOff>
                  </from>
                  <to>
                    <xdr:col>9</xdr:col>
                    <xdr:colOff>228600</xdr:colOff>
                    <xdr:row>136</xdr:row>
                    <xdr:rowOff>219075</xdr:rowOff>
                  </to>
                </anchor>
              </controlPr>
            </control>
          </mc:Choice>
        </mc:AlternateContent>
        <mc:AlternateContent xmlns:mc="http://schemas.openxmlformats.org/markup-compatibility/2006">
          <mc:Choice Requires="x14">
            <control shapeId="6231" r:id="rId31" name="Check Box 87">
              <controlPr locked="0" defaultSize="0" autoFill="0" autoLine="0" autoPict="0">
                <anchor moveWithCells="1">
                  <from>
                    <xdr:col>14</xdr:col>
                    <xdr:colOff>209550</xdr:colOff>
                    <xdr:row>136</xdr:row>
                    <xdr:rowOff>19050</xdr:rowOff>
                  </from>
                  <to>
                    <xdr:col>15</xdr:col>
                    <xdr:colOff>180975</xdr:colOff>
                    <xdr:row>136</xdr:row>
                    <xdr:rowOff>238125</xdr:rowOff>
                  </to>
                </anchor>
              </controlPr>
            </control>
          </mc:Choice>
        </mc:AlternateContent>
        <mc:AlternateContent xmlns:mc="http://schemas.openxmlformats.org/markup-compatibility/2006">
          <mc:Choice Requires="x14">
            <control shapeId="6232" r:id="rId32" name="Check Box 88">
              <controlPr locked="0" defaultSize="0" autoFill="0" autoLine="0" autoPict="0">
                <anchor moveWithCells="1">
                  <from>
                    <xdr:col>20</xdr:col>
                    <xdr:colOff>209550</xdr:colOff>
                    <xdr:row>136</xdr:row>
                    <xdr:rowOff>19050</xdr:rowOff>
                  </from>
                  <to>
                    <xdr:col>21</xdr:col>
                    <xdr:colOff>180975</xdr:colOff>
                    <xdr:row>136</xdr:row>
                    <xdr:rowOff>238125</xdr:rowOff>
                  </to>
                </anchor>
              </controlPr>
            </control>
          </mc:Choice>
        </mc:AlternateContent>
        <mc:AlternateContent xmlns:mc="http://schemas.openxmlformats.org/markup-compatibility/2006">
          <mc:Choice Requires="x14">
            <control shapeId="6234" r:id="rId33" name="Check Box 90">
              <controlPr locked="0" defaultSize="0" autoFill="0" autoLine="0" autoPict="0">
                <anchor moveWithCells="1">
                  <from>
                    <xdr:col>19</xdr:col>
                    <xdr:colOff>266700</xdr:colOff>
                    <xdr:row>155</xdr:row>
                    <xdr:rowOff>19050</xdr:rowOff>
                  </from>
                  <to>
                    <xdr:col>20</xdr:col>
                    <xdr:colOff>238125</xdr:colOff>
                    <xdr:row>155</xdr:row>
                    <xdr:rowOff>238125</xdr:rowOff>
                  </to>
                </anchor>
              </controlPr>
            </control>
          </mc:Choice>
        </mc:AlternateContent>
        <mc:AlternateContent xmlns:mc="http://schemas.openxmlformats.org/markup-compatibility/2006">
          <mc:Choice Requires="x14">
            <control shapeId="6235" r:id="rId34" name="Check Box 91">
              <controlPr locked="0" defaultSize="0" autoFill="0" autoLine="0" autoPict="0">
                <anchor moveWithCells="1">
                  <from>
                    <xdr:col>12</xdr:col>
                    <xdr:colOff>57150</xdr:colOff>
                    <xdr:row>155</xdr:row>
                    <xdr:rowOff>19050</xdr:rowOff>
                  </from>
                  <to>
                    <xdr:col>13</xdr:col>
                    <xdr:colOff>28575</xdr:colOff>
                    <xdr:row>155</xdr:row>
                    <xdr:rowOff>238125</xdr:rowOff>
                  </to>
                </anchor>
              </controlPr>
            </control>
          </mc:Choice>
        </mc:AlternateContent>
        <mc:AlternateContent xmlns:mc="http://schemas.openxmlformats.org/markup-compatibility/2006">
          <mc:Choice Requires="x14">
            <control shapeId="6240" r:id="rId35" name="Check Box 96">
              <controlPr locked="0" defaultSize="0" autoFill="0" autoLine="0" autoPict="0">
                <anchor moveWithCells="1">
                  <from>
                    <xdr:col>7</xdr:col>
                    <xdr:colOff>228600</xdr:colOff>
                    <xdr:row>160</xdr:row>
                    <xdr:rowOff>28575</xdr:rowOff>
                  </from>
                  <to>
                    <xdr:col>8</xdr:col>
                    <xdr:colOff>200025</xdr:colOff>
                    <xdr:row>160</xdr:row>
                    <xdr:rowOff>247650</xdr:rowOff>
                  </to>
                </anchor>
              </controlPr>
            </control>
          </mc:Choice>
        </mc:AlternateContent>
        <mc:AlternateContent xmlns:mc="http://schemas.openxmlformats.org/markup-compatibility/2006">
          <mc:Choice Requires="x14">
            <control shapeId="6245" r:id="rId36" name="Check Box 101">
              <controlPr locked="0" defaultSize="0" autoFill="0" autoLine="0" autoPict="0">
                <anchor moveWithCells="1">
                  <from>
                    <xdr:col>5</xdr:col>
                    <xdr:colOff>171450</xdr:colOff>
                    <xdr:row>88</xdr:row>
                    <xdr:rowOff>304800</xdr:rowOff>
                  </from>
                  <to>
                    <xdr:col>6</xdr:col>
                    <xdr:colOff>123825</xdr:colOff>
                    <xdr:row>88</xdr:row>
                    <xdr:rowOff>523875</xdr:rowOff>
                  </to>
                </anchor>
              </controlPr>
            </control>
          </mc:Choice>
        </mc:AlternateContent>
        <mc:AlternateContent xmlns:mc="http://schemas.openxmlformats.org/markup-compatibility/2006">
          <mc:Choice Requires="x14">
            <control shapeId="6304" r:id="rId37" name="Check Box 160">
              <controlPr locked="0" defaultSize="0" autoFill="0" autoLine="0" autoPict="0">
                <anchor moveWithCells="1">
                  <from>
                    <xdr:col>12</xdr:col>
                    <xdr:colOff>209550</xdr:colOff>
                    <xdr:row>36</xdr:row>
                    <xdr:rowOff>19050</xdr:rowOff>
                  </from>
                  <to>
                    <xdr:col>13</xdr:col>
                    <xdr:colOff>180975</xdr:colOff>
                    <xdr:row>36</xdr:row>
                    <xdr:rowOff>238125</xdr:rowOff>
                  </to>
                </anchor>
              </controlPr>
            </control>
          </mc:Choice>
        </mc:AlternateContent>
        <mc:AlternateContent xmlns:mc="http://schemas.openxmlformats.org/markup-compatibility/2006">
          <mc:Choice Requires="x14">
            <control shapeId="6308" r:id="rId38" name="Check Box 164">
              <controlPr locked="0" defaultSize="0" autoFill="0" autoLine="0" autoPict="0">
                <anchor moveWithCells="1">
                  <from>
                    <xdr:col>12</xdr:col>
                    <xdr:colOff>209550</xdr:colOff>
                    <xdr:row>74</xdr:row>
                    <xdr:rowOff>19050</xdr:rowOff>
                  </from>
                  <to>
                    <xdr:col>13</xdr:col>
                    <xdr:colOff>180975</xdr:colOff>
                    <xdr:row>74</xdr:row>
                    <xdr:rowOff>238125</xdr:rowOff>
                  </to>
                </anchor>
              </controlPr>
            </control>
          </mc:Choice>
        </mc:AlternateContent>
        <mc:AlternateContent xmlns:mc="http://schemas.openxmlformats.org/markup-compatibility/2006">
          <mc:Choice Requires="x14">
            <control shapeId="6312" r:id="rId39" name="Check Box 168">
              <controlPr locked="0" defaultSize="0" autoFill="0" autoLine="0" autoPict="0">
                <anchor moveWithCells="1">
                  <from>
                    <xdr:col>7</xdr:col>
                    <xdr:colOff>200025</xdr:colOff>
                    <xdr:row>122</xdr:row>
                    <xdr:rowOff>19050</xdr:rowOff>
                  </from>
                  <to>
                    <xdr:col>8</xdr:col>
                    <xdr:colOff>171450</xdr:colOff>
                    <xdr:row>122</xdr:row>
                    <xdr:rowOff>238125</xdr:rowOff>
                  </to>
                </anchor>
              </controlPr>
            </control>
          </mc:Choice>
        </mc:AlternateContent>
        <mc:AlternateContent xmlns:mc="http://schemas.openxmlformats.org/markup-compatibility/2006">
          <mc:Choice Requires="x14">
            <control shapeId="6313" r:id="rId40" name="Check Box 169">
              <controlPr locked="0" defaultSize="0" autoFill="0" autoLine="0" autoPict="0">
                <anchor moveWithCells="1">
                  <from>
                    <xdr:col>12</xdr:col>
                    <xdr:colOff>209550</xdr:colOff>
                    <xdr:row>122</xdr:row>
                    <xdr:rowOff>19050</xdr:rowOff>
                  </from>
                  <to>
                    <xdr:col>13</xdr:col>
                    <xdr:colOff>180975</xdr:colOff>
                    <xdr:row>122</xdr:row>
                    <xdr:rowOff>238125</xdr:rowOff>
                  </to>
                </anchor>
              </controlPr>
            </control>
          </mc:Choice>
        </mc:AlternateContent>
        <mc:AlternateContent xmlns:mc="http://schemas.openxmlformats.org/markup-compatibility/2006">
          <mc:Choice Requires="x14">
            <control shapeId="6316" r:id="rId41" name="Check Box 172">
              <controlPr locked="0" defaultSize="0" autoFill="0" autoLine="0" autoPict="0">
                <anchor moveWithCells="1">
                  <from>
                    <xdr:col>12</xdr:col>
                    <xdr:colOff>209550</xdr:colOff>
                    <xdr:row>160</xdr:row>
                    <xdr:rowOff>19050</xdr:rowOff>
                  </from>
                  <to>
                    <xdr:col>13</xdr:col>
                    <xdr:colOff>180975</xdr:colOff>
                    <xdr:row>160</xdr:row>
                    <xdr:rowOff>238125</xdr:rowOff>
                  </to>
                </anchor>
              </controlPr>
            </control>
          </mc:Choice>
        </mc:AlternateContent>
        <mc:AlternateContent xmlns:mc="http://schemas.openxmlformats.org/markup-compatibility/2006">
          <mc:Choice Requires="x14">
            <control shapeId="6321" r:id="rId42" name="Check Box 177">
              <controlPr locked="0" defaultSize="0" autoFill="0" autoLine="0" autoPict="0">
                <anchor moveWithCells="1">
                  <from>
                    <xdr:col>12</xdr:col>
                    <xdr:colOff>209550</xdr:colOff>
                    <xdr:row>196</xdr:row>
                    <xdr:rowOff>19050</xdr:rowOff>
                  </from>
                  <to>
                    <xdr:col>13</xdr:col>
                    <xdr:colOff>180975</xdr:colOff>
                    <xdr:row>196</xdr:row>
                    <xdr:rowOff>238125</xdr:rowOff>
                  </to>
                </anchor>
              </controlPr>
            </control>
          </mc:Choice>
        </mc:AlternateContent>
        <mc:AlternateContent xmlns:mc="http://schemas.openxmlformats.org/markup-compatibility/2006">
          <mc:Choice Requires="x14">
            <control shapeId="6324" r:id="rId43" name="Check Box 180">
              <controlPr locked="0" defaultSize="0" autoFill="0" autoLine="0" autoPict="0">
                <anchor moveWithCells="1">
                  <from>
                    <xdr:col>12</xdr:col>
                    <xdr:colOff>209550</xdr:colOff>
                    <xdr:row>230</xdr:row>
                    <xdr:rowOff>19050</xdr:rowOff>
                  </from>
                  <to>
                    <xdr:col>13</xdr:col>
                    <xdr:colOff>180975</xdr:colOff>
                    <xdr:row>230</xdr:row>
                    <xdr:rowOff>238125</xdr:rowOff>
                  </to>
                </anchor>
              </controlPr>
            </control>
          </mc:Choice>
        </mc:AlternateContent>
        <mc:AlternateContent xmlns:mc="http://schemas.openxmlformats.org/markup-compatibility/2006">
          <mc:Choice Requires="x14">
            <control shapeId="6331" r:id="rId44" name="Check Box 187">
              <controlPr locked="0" defaultSize="0" autoFill="0" autoLine="0" autoPict="0">
                <anchor moveWithCells="1">
                  <from>
                    <xdr:col>5</xdr:col>
                    <xdr:colOff>161925</xdr:colOff>
                    <xdr:row>6</xdr:row>
                    <xdr:rowOff>19050</xdr:rowOff>
                  </from>
                  <to>
                    <xdr:col>6</xdr:col>
                    <xdr:colOff>114300</xdr:colOff>
                    <xdr:row>6</xdr:row>
                    <xdr:rowOff>238125</xdr:rowOff>
                  </to>
                </anchor>
              </controlPr>
            </control>
          </mc:Choice>
        </mc:AlternateContent>
        <mc:AlternateContent xmlns:mc="http://schemas.openxmlformats.org/markup-compatibility/2006">
          <mc:Choice Requires="x14">
            <control shapeId="6333" r:id="rId45" name="Check Box 189">
              <controlPr locked="0" defaultSize="0" autoFill="0" autoLine="0" autoPict="0">
                <anchor moveWithCells="1">
                  <from>
                    <xdr:col>5</xdr:col>
                    <xdr:colOff>161925</xdr:colOff>
                    <xdr:row>44</xdr:row>
                    <xdr:rowOff>19050</xdr:rowOff>
                  </from>
                  <to>
                    <xdr:col>6</xdr:col>
                    <xdr:colOff>114300</xdr:colOff>
                    <xdr:row>44</xdr:row>
                    <xdr:rowOff>238125</xdr:rowOff>
                  </to>
                </anchor>
              </controlPr>
            </control>
          </mc:Choice>
        </mc:AlternateContent>
        <mc:AlternateContent xmlns:mc="http://schemas.openxmlformats.org/markup-compatibility/2006">
          <mc:Choice Requires="x14">
            <control shapeId="6338" r:id="rId46" name="Check Box 194">
              <controlPr locked="0" defaultSize="0" autoFill="0" autoLine="0" autoPict="0">
                <anchor moveWithCells="1">
                  <from>
                    <xdr:col>5</xdr:col>
                    <xdr:colOff>161925</xdr:colOff>
                    <xdr:row>92</xdr:row>
                    <xdr:rowOff>19050</xdr:rowOff>
                  </from>
                  <to>
                    <xdr:col>6</xdr:col>
                    <xdr:colOff>114300</xdr:colOff>
                    <xdr:row>92</xdr:row>
                    <xdr:rowOff>238125</xdr:rowOff>
                  </to>
                </anchor>
              </controlPr>
            </control>
          </mc:Choice>
        </mc:AlternateContent>
        <mc:AlternateContent xmlns:mc="http://schemas.openxmlformats.org/markup-compatibility/2006">
          <mc:Choice Requires="x14">
            <control shapeId="6340" r:id="rId47" name="Check Box 196">
              <controlPr locked="0" defaultSize="0" autoFill="0" autoLine="0" autoPict="0">
                <anchor moveWithCells="1">
                  <from>
                    <xdr:col>5</xdr:col>
                    <xdr:colOff>161925</xdr:colOff>
                    <xdr:row>92</xdr:row>
                    <xdr:rowOff>19050</xdr:rowOff>
                  </from>
                  <to>
                    <xdr:col>6</xdr:col>
                    <xdr:colOff>114300</xdr:colOff>
                    <xdr:row>92</xdr:row>
                    <xdr:rowOff>238125</xdr:rowOff>
                  </to>
                </anchor>
              </controlPr>
            </control>
          </mc:Choice>
        </mc:AlternateContent>
        <mc:AlternateContent xmlns:mc="http://schemas.openxmlformats.org/markup-compatibility/2006">
          <mc:Choice Requires="x14">
            <control shapeId="6343" r:id="rId48" name="Check Box 199">
              <controlPr locked="0" defaultSize="0" autoFill="0" autoLine="0" autoPict="0">
                <anchor moveWithCells="1">
                  <from>
                    <xdr:col>5</xdr:col>
                    <xdr:colOff>161925</xdr:colOff>
                    <xdr:row>130</xdr:row>
                    <xdr:rowOff>19050</xdr:rowOff>
                  </from>
                  <to>
                    <xdr:col>6</xdr:col>
                    <xdr:colOff>114300</xdr:colOff>
                    <xdr:row>130</xdr:row>
                    <xdr:rowOff>238125</xdr:rowOff>
                  </to>
                </anchor>
              </controlPr>
            </control>
          </mc:Choice>
        </mc:AlternateContent>
        <mc:AlternateContent xmlns:mc="http://schemas.openxmlformats.org/markup-compatibility/2006">
          <mc:Choice Requires="x14">
            <control shapeId="6344" r:id="rId49" name="Check Box 200">
              <controlPr locked="0" defaultSize="0" autoFill="0" autoLine="0" autoPict="0">
                <anchor moveWithCells="1">
                  <from>
                    <xdr:col>5</xdr:col>
                    <xdr:colOff>161925</xdr:colOff>
                    <xdr:row>130</xdr:row>
                    <xdr:rowOff>19050</xdr:rowOff>
                  </from>
                  <to>
                    <xdr:col>6</xdr:col>
                    <xdr:colOff>114300</xdr:colOff>
                    <xdr:row>130</xdr:row>
                    <xdr:rowOff>238125</xdr:rowOff>
                  </to>
                </anchor>
              </controlPr>
            </control>
          </mc:Choice>
        </mc:AlternateContent>
        <mc:AlternateContent xmlns:mc="http://schemas.openxmlformats.org/markup-compatibility/2006">
          <mc:Choice Requires="x14">
            <control shapeId="6365" r:id="rId50" name="Check Box 221">
              <controlPr locked="0" defaultSize="0" autoFill="0" autoLine="0" autoPict="0">
                <anchor moveWithCells="1">
                  <from>
                    <xdr:col>12</xdr:col>
                    <xdr:colOff>57150</xdr:colOff>
                    <xdr:row>5</xdr:row>
                    <xdr:rowOff>390525</xdr:rowOff>
                  </from>
                  <to>
                    <xdr:col>13</xdr:col>
                    <xdr:colOff>28575</xdr:colOff>
                    <xdr:row>5</xdr:row>
                    <xdr:rowOff>647700</xdr:rowOff>
                  </to>
                </anchor>
              </controlPr>
            </control>
          </mc:Choice>
        </mc:AlternateContent>
        <mc:AlternateContent xmlns:mc="http://schemas.openxmlformats.org/markup-compatibility/2006">
          <mc:Choice Requires="x14">
            <control shapeId="6366" r:id="rId51" name="Check Box 222">
              <controlPr locked="0" defaultSize="0" autoFill="0" autoLine="0" autoPict="0">
                <anchor moveWithCells="1">
                  <from>
                    <xdr:col>15</xdr:col>
                    <xdr:colOff>9525</xdr:colOff>
                    <xdr:row>5</xdr:row>
                    <xdr:rowOff>419100</xdr:rowOff>
                  </from>
                  <to>
                    <xdr:col>15</xdr:col>
                    <xdr:colOff>314325</xdr:colOff>
                    <xdr:row>5</xdr:row>
                    <xdr:rowOff>666750</xdr:rowOff>
                  </to>
                </anchor>
              </controlPr>
            </control>
          </mc:Choice>
        </mc:AlternateContent>
        <mc:AlternateContent xmlns:mc="http://schemas.openxmlformats.org/markup-compatibility/2006">
          <mc:Choice Requires="x14">
            <control shapeId="6367" r:id="rId52" name="Check Box 223">
              <controlPr locked="0" defaultSize="0" autoFill="0" autoLine="0" autoPict="0">
                <anchor moveWithCells="1">
                  <from>
                    <xdr:col>7</xdr:col>
                    <xdr:colOff>161925</xdr:colOff>
                    <xdr:row>40</xdr:row>
                    <xdr:rowOff>19050</xdr:rowOff>
                  </from>
                  <to>
                    <xdr:col>8</xdr:col>
                    <xdr:colOff>133350</xdr:colOff>
                    <xdr:row>40</xdr:row>
                    <xdr:rowOff>238125</xdr:rowOff>
                  </to>
                </anchor>
              </controlPr>
            </control>
          </mc:Choice>
        </mc:AlternateContent>
        <mc:AlternateContent xmlns:mc="http://schemas.openxmlformats.org/markup-compatibility/2006">
          <mc:Choice Requires="x14">
            <control shapeId="6368" r:id="rId53" name="Check Box 224">
              <controlPr locked="0" defaultSize="0" autoFill="0" autoLine="0" autoPict="0">
                <anchor moveWithCells="1">
                  <from>
                    <xdr:col>12</xdr:col>
                    <xdr:colOff>209550</xdr:colOff>
                    <xdr:row>40</xdr:row>
                    <xdr:rowOff>19050</xdr:rowOff>
                  </from>
                  <to>
                    <xdr:col>13</xdr:col>
                    <xdr:colOff>180975</xdr:colOff>
                    <xdr:row>40</xdr:row>
                    <xdr:rowOff>238125</xdr:rowOff>
                  </to>
                </anchor>
              </controlPr>
            </control>
          </mc:Choice>
        </mc:AlternateContent>
        <mc:AlternateContent xmlns:mc="http://schemas.openxmlformats.org/markup-compatibility/2006">
          <mc:Choice Requires="x14">
            <control shapeId="6371" r:id="rId54" name="Check Box 227">
              <controlPr locked="0" defaultSize="0" autoFill="0" autoLine="0" autoPict="0">
                <anchor moveWithCells="1">
                  <from>
                    <xdr:col>7</xdr:col>
                    <xdr:colOff>161925</xdr:colOff>
                    <xdr:row>78</xdr:row>
                    <xdr:rowOff>19050</xdr:rowOff>
                  </from>
                  <to>
                    <xdr:col>8</xdr:col>
                    <xdr:colOff>133350</xdr:colOff>
                    <xdr:row>78</xdr:row>
                    <xdr:rowOff>238125</xdr:rowOff>
                  </to>
                </anchor>
              </controlPr>
            </control>
          </mc:Choice>
        </mc:AlternateContent>
        <mc:AlternateContent xmlns:mc="http://schemas.openxmlformats.org/markup-compatibility/2006">
          <mc:Choice Requires="x14">
            <control shapeId="6372" r:id="rId55" name="Check Box 228">
              <controlPr locked="0" defaultSize="0" autoFill="0" autoLine="0" autoPict="0">
                <anchor moveWithCells="1">
                  <from>
                    <xdr:col>12</xdr:col>
                    <xdr:colOff>209550</xdr:colOff>
                    <xdr:row>78</xdr:row>
                    <xdr:rowOff>19050</xdr:rowOff>
                  </from>
                  <to>
                    <xdr:col>13</xdr:col>
                    <xdr:colOff>180975</xdr:colOff>
                    <xdr:row>78</xdr:row>
                    <xdr:rowOff>238125</xdr:rowOff>
                  </to>
                </anchor>
              </controlPr>
            </control>
          </mc:Choice>
        </mc:AlternateContent>
        <mc:AlternateContent xmlns:mc="http://schemas.openxmlformats.org/markup-compatibility/2006">
          <mc:Choice Requires="x14">
            <control shapeId="6373" r:id="rId56" name="Check Box 229">
              <controlPr locked="0" defaultSize="0" autoFill="0" autoLine="0" autoPict="0">
                <anchor moveWithCells="1">
                  <from>
                    <xdr:col>12</xdr:col>
                    <xdr:colOff>47625</xdr:colOff>
                    <xdr:row>81</xdr:row>
                    <xdr:rowOff>161925</xdr:rowOff>
                  </from>
                  <to>
                    <xdr:col>13</xdr:col>
                    <xdr:colOff>19050</xdr:colOff>
                    <xdr:row>81</xdr:row>
                    <xdr:rowOff>419100</xdr:rowOff>
                  </to>
                </anchor>
              </controlPr>
            </control>
          </mc:Choice>
        </mc:AlternateContent>
        <mc:AlternateContent xmlns:mc="http://schemas.openxmlformats.org/markup-compatibility/2006">
          <mc:Choice Requires="x14">
            <control shapeId="6374" r:id="rId57" name="Check Box 230">
              <controlPr locked="0" defaultSize="0" autoFill="0" autoLine="0" autoPict="0">
                <anchor moveWithCells="1">
                  <from>
                    <xdr:col>15</xdr:col>
                    <xdr:colOff>19050</xdr:colOff>
                    <xdr:row>81</xdr:row>
                    <xdr:rowOff>142875</xdr:rowOff>
                  </from>
                  <to>
                    <xdr:col>15</xdr:col>
                    <xdr:colOff>323850</xdr:colOff>
                    <xdr:row>81</xdr:row>
                    <xdr:rowOff>390525</xdr:rowOff>
                  </to>
                </anchor>
              </controlPr>
            </control>
          </mc:Choice>
        </mc:AlternateContent>
        <mc:AlternateContent xmlns:mc="http://schemas.openxmlformats.org/markup-compatibility/2006">
          <mc:Choice Requires="x14">
            <control shapeId="6375" r:id="rId58" name="Check Box 231">
              <controlPr locked="0" defaultSize="0" autoFill="0" autoLine="0" autoPict="0">
                <anchor moveWithCells="1">
                  <from>
                    <xdr:col>7</xdr:col>
                    <xdr:colOff>161925</xdr:colOff>
                    <xdr:row>126</xdr:row>
                    <xdr:rowOff>19050</xdr:rowOff>
                  </from>
                  <to>
                    <xdr:col>8</xdr:col>
                    <xdr:colOff>133350</xdr:colOff>
                    <xdr:row>126</xdr:row>
                    <xdr:rowOff>238125</xdr:rowOff>
                  </to>
                </anchor>
              </controlPr>
            </control>
          </mc:Choice>
        </mc:AlternateContent>
        <mc:AlternateContent xmlns:mc="http://schemas.openxmlformats.org/markup-compatibility/2006">
          <mc:Choice Requires="x14">
            <control shapeId="6376" r:id="rId59" name="Check Box 232">
              <controlPr locked="0" defaultSize="0" autoFill="0" autoLine="0" autoPict="0">
                <anchor moveWithCells="1">
                  <from>
                    <xdr:col>12</xdr:col>
                    <xdr:colOff>209550</xdr:colOff>
                    <xdr:row>126</xdr:row>
                    <xdr:rowOff>19050</xdr:rowOff>
                  </from>
                  <to>
                    <xdr:col>13</xdr:col>
                    <xdr:colOff>180975</xdr:colOff>
                    <xdr:row>126</xdr:row>
                    <xdr:rowOff>238125</xdr:rowOff>
                  </to>
                </anchor>
              </controlPr>
            </control>
          </mc:Choice>
        </mc:AlternateContent>
        <mc:AlternateContent xmlns:mc="http://schemas.openxmlformats.org/markup-compatibility/2006">
          <mc:Choice Requires="x14">
            <control shapeId="6383" r:id="rId60" name="Check Box 239">
              <controlPr locked="0" defaultSize="0" autoFill="0" autoLine="0" autoPict="0">
                <anchor moveWithCells="1">
                  <from>
                    <xdr:col>7</xdr:col>
                    <xdr:colOff>161925</xdr:colOff>
                    <xdr:row>164</xdr:row>
                    <xdr:rowOff>19050</xdr:rowOff>
                  </from>
                  <to>
                    <xdr:col>8</xdr:col>
                    <xdr:colOff>133350</xdr:colOff>
                    <xdr:row>164</xdr:row>
                    <xdr:rowOff>238125</xdr:rowOff>
                  </to>
                </anchor>
              </controlPr>
            </control>
          </mc:Choice>
        </mc:AlternateContent>
        <mc:AlternateContent xmlns:mc="http://schemas.openxmlformats.org/markup-compatibility/2006">
          <mc:Choice Requires="x14">
            <control shapeId="6384" r:id="rId61" name="Check Box 240">
              <controlPr locked="0" defaultSize="0" autoFill="0" autoLine="0" autoPict="0">
                <anchor moveWithCells="1">
                  <from>
                    <xdr:col>12</xdr:col>
                    <xdr:colOff>209550</xdr:colOff>
                    <xdr:row>164</xdr:row>
                    <xdr:rowOff>19050</xdr:rowOff>
                  </from>
                  <to>
                    <xdr:col>13</xdr:col>
                    <xdr:colOff>180975</xdr:colOff>
                    <xdr:row>164</xdr:row>
                    <xdr:rowOff>238125</xdr:rowOff>
                  </to>
                </anchor>
              </controlPr>
            </control>
          </mc:Choice>
        </mc:AlternateContent>
        <mc:AlternateContent xmlns:mc="http://schemas.openxmlformats.org/markup-compatibility/2006">
          <mc:Choice Requires="x14">
            <control shapeId="6386" r:id="rId62" name="Check Box 242">
              <controlPr locked="0" defaultSize="0" autoFill="0" autoLine="0" autoPict="0">
                <anchor moveWithCells="1">
                  <from>
                    <xdr:col>15</xdr:col>
                    <xdr:colOff>9525</xdr:colOff>
                    <xdr:row>168</xdr:row>
                    <xdr:rowOff>142875</xdr:rowOff>
                  </from>
                  <to>
                    <xdr:col>15</xdr:col>
                    <xdr:colOff>314325</xdr:colOff>
                    <xdr:row>168</xdr:row>
                    <xdr:rowOff>390525</xdr:rowOff>
                  </to>
                </anchor>
              </controlPr>
            </control>
          </mc:Choice>
        </mc:AlternateContent>
        <mc:AlternateContent xmlns:mc="http://schemas.openxmlformats.org/markup-compatibility/2006">
          <mc:Choice Requires="x14">
            <control shapeId="6389" r:id="rId63" name="Check Box 245">
              <controlPr locked="0" defaultSize="0" autoFill="0" autoLine="0" autoPict="0">
                <anchor moveWithCells="1">
                  <from>
                    <xdr:col>7</xdr:col>
                    <xdr:colOff>161925</xdr:colOff>
                    <xdr:row>200</xdr:row>
                    <xdr:rowOff>19050</xdr:rowOff>
                  </from>
                  <to>
                    <xdr:col>8</xdr:col>
                    <xdr:colOff>133350</xdr:colOff>
                    <xdr:row>200</xdr:row>
                    <xdr:rowOff>238125</xdr:rowOff>
                  </to>
                </anchor>
              </controlPr>
            </control>
          </mc:Choice>
        </mc:AlternateContent>
        <mc:AlternateContent xmlns:mc="http://schemas.openxmlformats.org/markup-compatibility/2006">
          <mc:Choice Requires="x14">
            <control shapeId="6390" r:id="rId64" name="Check Box 246">
              <controlPr locked="0" defaultSize="0" autoFill="0" autoLine="0" autoPict="0">
                <anchor moveWithCells="1">
                  <from>
                    <xdr:col>12</xdr:col>
                    <xdr:colOff>209550</xdr:colOff>
                    <xdr:row>200</xdr:row>
                    <xdr:rowOff>19050</xdr:rowOff>
                  </from>
                  <to>
                    <xdr:col>13</xdr:col>
                    <xdr:colOff>180975</xdr:colOff>
                    <xdr:row>200</xdr:row>
                    <xdr:rowOff>238125</xdr:rowOff>
                  </to>
                </anchor>
              </controlPr>
            </control>
          </mc:Choice>
        </mc:AlternateContent>
        <mc:AlternateContent xmlns:mc="http://schemas.openxmlformats.org/markup-compatibility/2006">
          <mc:Choice Requires="x14">
            <control shapeId="6391" r:id="rId65" name="Check Box 247">
              <controlPr locked="0" defaultSize="0" autoFill="0" autoLine="0" autoPict="0">
                <anchor moveWithCells="1">
                  <from>
                    <xdr:col>12</xdr:col>
                    <xdr:colOff>57150</xdr:colOff>
                    <xdr:row>202</xdr:row>
                    <xdr:rowOff>352425</xdr:rowOff>
                  </from>
                  <to>
                    <xdr:col>13</xdr:col>
                    <xdr:colOff>28575</xdr:colOff>
                    <xdr:row>202</xdr:row>
                    <xdr:rowOff>609600</xdr:rowOff>
                  </to>
                </anchor>
              </controlPr>
            </control>
          </mc:Choice>
        </mc:AlternateContent>
        <mc:AlternateContent xmlns:mc="http://schemas.openxmlformats.org/markup-compatibility/2006">
          <mc:Choice Requires="x14">
            <control shapeId="6393" r:id="rId66" name="Check Box 249">
              <controlPr locked="0" defaultSize="0" autoFill="0" autoLine="0" autoPict="0">
                <anchor moveWithCells="1">
                  <from>
                    <xdr:col>12</xdr:col>
                    <xdr:colOff>85725</xdr:colOff>
                    <xdr:row>227</xdr:row>
                    <xdr:rowOff>352425</xdr:rowOff>
                  </from>
                  <to>
                    <xdr:col>13</xdr:col>
                    <xdr:colOff>57150</xdr:colOff>
                    <xdr:row>227</xdr:row>
                    <xdr:rowOff>571500</xdr:rowOff>
                  </to>
                </anchor>
              </controlPr>
            </control>
          </mc:Choice>
        </mc:AlternateContent>
        <mc:AlternateContent xmlns:mc="http://schemas.openxmlformats.org/markup-compatibility/2006">
          <mc:Choice Requires="x14">
            <control shapeId="6394" r:id="rId67" name="Check Box 250">
              <controlPr locked="0" defaultSize="0" autoFill="0" autoLine="0" autoPict="0">
                <anchor moveWithCells="1">
                  <from>
                    <xdr:col>15</xdr:col>
                    <xdr:colOff>0</xdr:colOff>
                    <xdr:row>227</xdr:row>
                    <xdr:rowOff>361950</xdr:rowOff>
                  </from>
                  <to>
                    <xdr:col>15</xdr:col>
                    <xdr:colOff>304800</xdr:colOff>
                    <xdr:row>227</xdr:row>
                    <xdr:rowOff>581025</xdr:rowOff>
                  </to>
                </anchor>
              </controlPr>
            </control>
          </mc:Choice>
        </mc:AlternateContent>
        <mc:AlternateContent xmlns:mc="http://schemas.openxmlformats.org/markup-compatibility/2006">
          <mc:Choice Requires="x14">
            <control shapeId="6395" r:id="rId68" name="Check Box 251">
              <controlPr locked="0" defaultSize="0" autoFill="0" autoLine="0" autoPict="0">
                <anchor moveWithCells="1">
                  <from>
                    <xdr:col>7</xdr:col>
                    <xdr:colOff>161925</xdr:colOff>
                    <xdr:row>234</xdr:row>
                    <xdr:rowOff>19050</xdr:rowOff>
                  </from>
                  <to>
                    <xdr:col>8</xdr:col>
                    <xdr:colOff>133350</xdr:colOff>
                    <xdr:row>234</xdr:row>
                    <xdr:rowOff>238125</xdr:rowOff>
                  </to>
                </anchor>
              </controlPr>
            </control>
          </mc:Choice>
        </mc:AlternateContent>
        <mc:AlternateContent xmlns:mc="http://schemas.openxmlformats.org/markup-compatibility/2006">
          <mc:Choice Requires="x14">
            <control shapeId="6396" r:id="rId69" name="Check Box 252">
              <controlPr locked="0" defaultSize="0" autoFill="0" autoLine="0" autoPict="0">
                <anchor moveWithCells="1">
                  <from>
                    <xdr:col>12</xdr:col>
                    <xdr:colOff>209550</xdr:colOff>
                    <xdr:row>234</xdr:row>
                    <xdr:rowOff>19050</xdr:rowOff>
                  </from>
                  <to>
                    <xdr:col>13</xdr:col>
                    <xdr:colOff>180975</xdr:colOff>
                    <xdr:row>234</xdr:row>
                    <xdr:rowOff>238125</xdr:rowOff>
                  </to>
                </anchor>
              </controlPr>
            </control>
          </mc:Choice>
        </mc:AlternateContent>
        <mc:AlternateContent xmlns:mc="http://schemas.openxmlformats.org/markup-compatibility/2006">
          <mc:Choice Requires="x14">
            <control shapeId="6401" r:id="rId70" name="Check Box 257">
              <controlPr locked="0" defaultSize="0" autoFill="0" autoLine="0" autoPict="0">
                <anchor moveWithCells="1">
                  <from>
                    <xdr:col>12</xdr:col>
                    <xdr:colOff>28575</xdr:colOff>
                    <xdr:row>43</xdr:row>
                    <xdr:rowOff>419100</xdr:rowOff>
                  </from>
                  <to>
                    <xdr:col>13</xdr:col>
                    <xdr:colOff>0</xdr:colOff>
                    <xdr:row>43</xdr:row>
                    <xdr:rowOff>676275</xdr:rowOff>
                  </to>
                </anchor>
              </controlPr>
            </control>
          </mc:Choice>
        </mc:AlternateContent>
        <mc:AlternateContent xmlns:mc="http://schemas.openxmlformats.org/markup-compatibility/2006">
          <mc:Choice Requires="x14">
            <control shapeId="6402" r:id="rId71" name="Check Box 258">
              <controlPr locked="0" defaultSize="0" autoFill="0" autoLine="0" autoPict="0">
                <anchor moveWithCells="1">
                  <from>
                    <xdr:col>15</xdr:col>
                    <xdr:colOff>19050</xdr:colOff>
                    <xdr:row>43</xdr:row>
                    <xdr:rowOff>428625</xdr:rowOff>
                  </from>
                  <to>
                    <xdr:col>15</xdr:col>
                    <xdr:colOff>323850</xdr:colOff>
                    <xdr:row>43</xdr:row>
                    <xdr:rowOff>676275</xdr:rowOff>
                  </to>
                </anchor>
              </controlPr>
            </control>
          </mc:Choice>
        </mc:AlternateContent>
        <mc:AlternateContent xmlns:mc="http://schemas.openxmlformats.org/markup-compatibility/2006">
          <mc:Choice Requires="x14">
            <control shapeId="6405" r:id="rId72" name="Check Box 261">
              <controlPr locked="0" defaultSize="0" autoFill="0" autoLine="0" autoPict="0">
                <anchor moveWithCells="1">
                  <from>
                    <xdr:col>12</xdr:col>
                    <xdr:colOff>47625</xdr:colOff>
                    <xdr:row>91</xdr:row>
                    <xdr:rowOff>342900</xdr:rowOff>
                  </from>
                  <to>
                    <xdr:col>13</xdr:col>
                    <xdr:colOff>19050</xdr:colOff>
                    <xdr:row>91</xdr:row>
                    <xdr:rowOff>600075</xdr:rowOff>
                  </to>
                </anchor>
              </controlPr>
            </control>
          </mc:Choice>
        </mc:AlternateContent>
        <mc:AlternateContent xmlns:mc="http://schemas.openxmlformats.org/markup-compatibility/2006">
          <mc:Choice Requires="x14">
            <control shapeId="6406" r:id="rId73" name="Check Box 262">
              <controlPr locked="0" defaultSize="0" autoFill="0" autoLine="0" autoPict="0">
                <anchor moveWithCells="1">
                  <from>
                    <xdr:col>14</xdr:col>
                    <xdr:colOff>314325</xdr:colOff>
                    <xdr:row>91</xdr:row>
                    <xdr:rowOff>352425</xdr:rowOff>
                  </from>
                  <to>
                    <xdr:col>15</xdr:col>
                    <xdr:colOff>285750</xdr:colOff>
                    <xdr:row>91</xdr:row>
                    <xdr:rowOff>600075</xdr:rowOff>
                  </to>
                </anchor>
              </controlPr>
            </control>
          </mc:Choice>
        </mc:AlternateContent>
        <mc:AlternateContent xmlns:mc="http://schemas.openxmlformats.org/markup-compatibility/2006">
          <mc:Choice Requires="x14">
            <control shapeId="6411" r:id="rId74" name="Check Box 267">
              <controlPr locked="0" defaultSize="0" autoFill="0" autoLine="0" autoPict="0">
                <anchor moveWithCells="1">
                  <from>
                    <xdr:col>12</xdr:col>
                    <xdr:colOff>66675</xdr:colOff>
                    <xdr:row>129</xdr:row>
                    <xdr:rowOff>361950</xdr:rowOff>
                  </from>
                  <to>
                    <xdr:col>13</xdr:col>
                    <xdr:colOff>38100</xdr:colOff>
                    <xdr:row>129</xdr:row>
                    <xdr:rowOff>619125</xdr:rowOff>
                  </to>
                </anchor>
              </controlPr>
            </control>
          </mc:Choice>
        </mc:AlternateContent>
        <mc:AlternateContent xmlns:mc="http://schemas.openxmlformats.org/markup-compatibility/2006">
          <mc:Choice Requires="x14">
            <control shapeId="6412" r:id="rId75" name="Check Box 268">
              <controlPr locked="0" defaultSize="0" autoFill="0" autoLine="0" autoPict="0">
                <anchor moveWithCells="1">
                  <from>
                    <xdr:col>15</xdr:col>
                    <xdr:colOff>47625</xdr:colOff>
                    <xdr:row>129</xdr:row>
                    <xdr:rowOff>381000</xdr:rowOff>
                  </from>
                  <to>
                    <xdr:col>16</xdr:col>
                    <xdr:colOff>19050</xdr:colOff>
                    <xdr:row>129</xdr:row>
                    <xdr:rowOff>628650</xdr:rowOff>
                  </to>
                </anchor>
              </controlPr>
            </control>
          </mc:Choice>
        </mc:AlternateContent>
        <mc:AlternateContent xmlns:mc="http://schemas.openxmlformats.org/markup-compatibility/2006">
          <mc:Choice Requires="x14">
            <control shapeId="6415" r:id="rId76" name="Check Box 271">
              <controlPr locked="0" defaultSize="0" autoFill="0" autoLine="0" autoPict="0">
                <anchor moveWithCells="1">
                  <from>
                    <xdr:col>12</xdr:col>
                    <xdr:colOff>95250</xdr:colOff>
                    <xdr:row>168</xdr:row>
                    <xdr:rowOff>142875</xdr:rowOff>
                  </from>
                  <to>
                    <xdr:col>13</xdr:col>
                    <xdr:colOff>66675</xdr:colOff>
                    <xdr:row>168</xdr:row>
                    <xdr:rowOff>400050</xdr:rowOff>
                  </to>
                </anchor>
              </controlPr>
            </control>
          </mc:Choice>
        </mc:AlternateContent>
        <mc:AlternateContent xmlns:mc="http://schemas.openxmlformats.org/markup-compatibility/2006">
          <mc:Choice Requires="x14">
            <control shapeId="6443" r:id="rId77" name="Check Box 299">
              <controlPr locked="0" defaultSize="0" autoFill="0" autoLine="0" autoPict="0">
                <anchor moveWithCells="1">
                  <from>
                    <xdr:col>12</xdr:col>
                    <xdr:colOff>95250</xdr:colOff>
                    <xdr:row>191</xdr:row>
                    <xdr:rowOff>38100</xdr:rowOff>
                  </from>
                  <to>
                    <xdr:col>13</xdr:col>
                    <xdr:colOff>66675</xdr:colOff>
                    <xdr:row>192</xdr:row>
                    <xdr:rowOff>0</xdr:rowOff>
                  </to>
                </anchor>
              </controlPr>
            </control>
          </mc:Choice>
        </mc:AlternateContent>
        <mc:AlternateContent xmlns:mc="http://schemas.openxmlformats.org/markup-compatibility/2006">
          <mc:Choice Requires="x14">
            <control shapeId="6444" r:id="rId78" name="Check Box 300">
              <controlPr locked="0" defaultSize="0" autoFill="0" autoLine="0" autoPict="0">
                <anchor moveWithCells="1">
                  <from>
                    <xdr:col>14</xdr:col>
                    <xdr:colOff>323850</xdr:colOff>
                    <xdr:row>191</xdr:row>
                    <xdr:rowOff>38100</xdr:rowOff>
                  </from>
                  <to>
                    <xdr:col>15</xdr:col>
                    <xdr:colOff>295275</xdr:colOff>
                    <xdr:row>192</xdr:row>
                    <xdr:rowOff>0</xdr:rowOff>
                  </to>
                </anchor>
              </controlPr>
            </control>
          </mc:Choice>
        </mc:AlternateContent>
        <mc:AlternateContent xmlns:mc="http://schemas.openxmlformats.org/markup-compatibility/2006">
          <mc:Choice Requires="x14">
            <control shapeId="6445" r:id="rId79" name="Check Box 301">
              <controlPr locked="0" defaultSize="0" autoFill="0" autoLine="0" autoPict="0">
                <anchor moveWithCells="1">
                  <from>
                    <xdr:col>12</xdr:col>
                    <xdr:colOff>95250</xdr:colOff>
                    <xdr:row>190</xdr:row>
                    <xdr:rowOff>38100</xdr:rowOff>
                  </from>
                  <to>
                    <xdr:col>13</xdr:col>
                    <xdr:colOff>66675</xdr:colOff>
                    <xdr:row>191</xdr:row>
                    <xdr:rowOff>0</xdr:rowOff>
                  </to>
                </anchor>
              </controlPr>
            </control>
          </mc:Choice>
        </mc:AlternateContent>
        <mc:AlternateContent xmlns:mc="http://schemas.openxmlformats.org/markup-compatibility/2006">
          <mc:Choice Requires="x14">
            <control shapeId="6446" r:id="rId80" name="Check Box 302">
              <controlPr locked="0" defaultSize="0" autoFill="0" autoLine="0" autoPict="0">
                <anchor moveWithCells="1">
                  <from>
                    <xdr:col>14</xdr:col>
                    <xdr:colOff>323850</xdr:colOff>
                    <xdr:row>190</xdr:row>
                    <xdr:rowOff>38100</xdr:rowOff>
                  </from>
                  <to>
                    <xdr:col>15</xdr:col>
                    <xdr:colOff>295275</xdr:colOff>
                    <xdr:row>191</xdr:row>
                    <xdr:rowOff>0</xdr:rowOff>
                  </to>
                </anchor>
              </controlPr>
            </control>
          </mc:Choice>
        </mc:AlternateContent>
        <mc:AlternateContent xmlns:mc="http://schemas.openxmlformats.org/markup-compatibility/2006">
          <mc:Choice Requires="x14">
            <control shapeId="6447" r:id="rId81" name="Check Box 303">
              <controlPr locked="0" defaultSize="0" autoFill="0" autoLine="0" autoPict="0">
                <anchor moveWithCells="1">
                  <from>
                    <xdr:col>12</xdr:col>
                    <xdr:colOff>95250</xdr:colOff>
                    <xdr:row>193</xdr:row>
                    <xdr:rowOff>381000</xdr:rowOff>
                  </from>
                  <to>
                    <xdr:col>13</xdr:col>
                    <xdr:colOff>66675</xdr:colOff>
                    <xdr:row>193</xdr:row>
                    <xdr:rowOff>600075</xdr:rowOff>
                  </to>
                </anchor>
              </controlPr>
            </control>
          </mc:Choice>
        </mc:AlternateContent>
        <mc:AlternateContent xmlns:mc="http://schemas.openxmlformats.org/markup-compatibility/2006">
          <mc:Choice Requires="x14">
            <control shapeId="6448" r:id="rId82" name="Check Box 304">
              <controlPr locked="0" defaultSize="0" autoFill="0" autoLine="0" autoPict="0">
                <anchor moveWithCells="1">
                  <from>
                    <xdr:col>14</xdr:col>
                    <xdr:colOff>314325</xdr:colOff>
                    <xdr:row>193</xdr:row>
                    <xdr:rowOff>371475</xdr:rowOff>
                  </from>
                  <to>
                    <xdr:col>15</xdr:col>
                    <xdr:colOff>285750</xdr:colOff>
                    <xdr:row>193</xdr:row>
                    <xdr:rowOff>590550</xdr:rowOff>
                  </to>
                </anchor>
              </controlPr>
            </control>
          </mc:Choice>
        </mc:AlternateContent>
        <mc:AlternateContent xmlns:mc="http://schemas.openxmlformats.org/markup-compatibility/2006">
          <mc:Choice Requires="x14">
            <control shapeId="6452" r:id="rId83" name="Check Box 308">
              <controlPr locked="0" defaultSize="0" autoFill="0" autoLine="0" autoPict="0">
                <anchor moveWithCells="1">
                  <from>
                    <xdr:col>12</xdr:col>
                    <xdr:colOff>95250</xdr:colOff>
                    <xdr:row>191</xdr:row>
                    <xdr:rowOff>38100</xdr:rowOff>
                  </from>
                  <to>
                    <xdr:col>13</xdr:col>
                    <xdr:colOff>66675</xdr:colOff>
                    <xdr:row>192</xdr:row>
                    <xdr:rowOff>0</xdr:rowOff>
                  </to>
                </anchor>
              </controlPr>
            </control>
          </mc:Choice>
        </mc:AlternateContent>
        <mc:AlternateContent xmlns:mc="http://schemas.openxmlformats.org/markup-compatibility/2006">
          <mc:Choice Requires="x14">
            <control shapeId="6453" r:id="rId84" name="Check Box 309">
              <controlPr locked="0" defaultSize="0" autoFill="0" autoLine="0" autoPict="0">
                <anchor moveWithCells="1">
                  <from>
                    <xdr:col>14</xdr:col>
                    <xdr:colOff>323850</xdr:colOff>
                    <xdr:row>191</xdr:row>
                    <xdr:rowOff>38100</xdr:rowOff>
                  </from>
                  <to>
                    <xdr:col>15</xdr:col>
                    <xdr:colOff>295275</xdr:colOff>
                    <xdr:row>192</xdr:row>
                    <xdr:rowOff>0</xdr:rowOff>
                  </to>
                </anchor>
              </controlPr>
            </control>
          </mc:Choice>
        </mc:AlternateContent>
        <mc:AlternateContent xmlns:mc="http://schemas.openxmlformats.org/markup-compatibility/2006">
          <mc:Choice Requires="x14">
            <control shapeId="6455" r:id="rId85" name="Check Box 311">
              <controlPr locked="0" defaultSize="0" autoFill="0" autoLine="0" autoPict="0">
                <anchor moveWithCells="1">
                  <from>
                    <xdr:col>14</xdr:col>
                    <xdr:colOff>314325</xdr:colOff>
                    <xdr:row>202</xdr:row>
                    <xdr:rowOff>352425</xdr:rowOff>
                  </from>
                  <to>
                    <xdr:col>15</xdr:col>
                    <xdr:colOff>285750</xdr:colOff>
                    <xdr:row>202</xdr:row>
                    <xdr:rowOff>600075</xdr:rowOff>
                  </to>
                </anchor>
              </controlPr>
            </control>
          </mc:Choice>
        </mc:AlternateContent>
        <mc:AlternateContent xmlns:mc="http://schemas.openxmlformats.org/markup-compatibility/2006">
          <mc:Choice Requires="x14">
            <control shapeId="6460" r:id="rId86" name="Check Box 316">
              <controlPr locked="0" defaultSize="0" autoFill="0" autoLine="0" autoPict="0">
                <anchor moveWithCells="1">
                  <from>
                    <xdr:col>12</xdr:col>
                    <xdr:colOff>95250</xdr:colOff>
                    <xdr:row>225</xdr:row>
                    <xdr:rowOff>38100</xdr:rowOff>
                  </from>
                  <to>
                    <xdr:col>13</xdr:col>
                    <xdr:colOff>66675</xdr:colOff>
                    <xdr:row>226</xdr:row>
                    <xdr:rowOff>0</xdr:rowOff>
                  </to>
                </anchor>
              </controlPr>
            </control>
          </mc:Choice>
        </mc:AlternateContent>
        <mc:AlternateContent xmlns:mc="http://schemas.openxmlformats.org/markup-compatibility/2006">
          <mc:Choice Requires="x14">
            <control shapeId="6461" r:id="rId87" name="Check Box 317">
              <controlPr locked="0" defaultSize="0" autoFill="0" autoLine="0" autoPict="0">
                <anchor moveWithCells="1">
                  <from>
                    <xdr:col>14</xdr:col>
                    <xdr:colOff>323850</xdr:colOff>
                    <xdr:row>225</xdr:row>
                    <xdr:rowOff>38100</xdr:rowOff>
                  </from>
                  <to>
                    <xdr:col>15</xdr:col>
                    <xdr:colOff>295275</xdr:colOff>
                    <xdr:row>226</xdr:row>
                    <xdr:rowOff>0</xdr:rowOff>
                  </to>
                </anchor>
              </controlPr>
            </control>
          </mc:Choice>
        </mc:AlternateContent>
        <mc:AlternateContent xmlns:mc="http://schemas.openxmlformats.org/markup-compatibility/2006">
          <mc:Choice Requires="x14">
            <control shapeId="6462" r:id="rId88" name="Check Box 318">
              <controlPr locked="0" defaultSize="0" autoFill="0" autoLine="0" autoPict="0">
                <anchor moveWithCells="1">
                  <from>
                    <xdr:col>12</xdr:col>
                    <xdr:colOff>95250</xdr:colOff>
                    <xdr:row>224</xdr:row>
                    <xdr:rowOff>38100</xdr:rowOff>
                  </from>
                  <to>
                    <xdr:col>13</xdr:col>
                    <xdr:colOff>66675</xdr:colOff>
                    <xdr:row>225</xdr:row>
                    <xdr:rowOff>0</xdr:rowOff>
                  </to>
                </anchor>
              </controlPr>
            </control>
          </mc:Choice>
        </mc:AlternateContent>
        <mc:AlternateContent xmlns:mc="http://schemas.openxmlformats.org/markup-compatibility/2006">
          <mc:Choice Requires="x14">
            <control shapeId="6463" r:id="rId89" name="Check Box 319">
              <controlPr locked="0" defaultSize="0" autoFill="0" autoLine="0" autoPict="0">
                <anchor moveWithCells="1">
                  <from>
                    <xdr:col>14</xdr:col>
                    <xdr:colOff>323850</xdr:colOff>
                    <xdr:row>224</xdr:row>
                    <xdr:rowOff>38100</xdr:rowOff>
                  </from>
                  <to>
                    <xdr:col>15</xdr:col>
                    <xdr:colOff>295275</xdr:colOff>
                    <xdr:row>225</xdr:row>
                    <xdr:rowOff>0</xdr:rowOff>
                  </to>
                </anchor>
              </controlPr>
            </control>
          </mc:Choice>
        </mc:AlternateContent>
        <mc:AlternateContent xmlns:mc="http://schemas.openxmlformats.org/markup-compatibility/2006">
          <mc:Choice Requires="x14">
            <control shapeId="6468" r:id="rId90" name="Check Box 324">
              <controlPr locked="0" defaultSize="0" autoFill="0" autoLine="0" autoPict="0">
                <anchor moveWithCells="1">
                  <from>
                    <xdr:col>12</xdr:col>
                    <xdr:colOff>95250</xdr:colOff>
                    <xdr:row>225</xdr:row>
                    <xdr:rowOff>38100</xdr:rowOff>
                  </from>
                  <to>
                    <xdr:col>13</xdr:col>
                    <xdr:colOff>66675</xdr:colOff>
                    <xdr:row>226</xdr:row>
                    <xdr:rowOff>0</xdr:rowOff>
                  </to>
                </anchor>
              </controlPr>
            </control>
          </mc:Choice>
        </mc:AlternateContent>
        <mc:AlternateContent xmlns:mc="http://schemas.openxmlformats.org/markup-compatibility/2006">
          <mc:Choice Requires="x14">
            <control shapeId="6469" r:id="rId91" name="Check Box 325">
              <controlPr locked="0" defaultSize="0" autoFill="0" autoLine="0" autoPict="0">
                <anchor moveWithCells="1">
                  <from>
                    <xdr:col>14</xdr:col>
                    <xdr:colOff>323850</xdr:colOff>
                    <xdr:row>225</xdr:row>
                    <xdr:rowOff>38100</xdr:rowOff>
                  </from>
                  <to>
                    <xdr:col>15</xdr:col>
                    <xdr:colOff>295275</xdr:colOff>
                    <xdr:row>226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201"/>
  <sheetViews>
    <sheetView workbookViewId="0">
      <selection activeCell="A29" sqref="A29"/>
    </sheetView>
  </sheetViews>
  <sheetFormatPr defaultRowHeight="15" x14ac:dyDescent="0.25"/>
  <cols>
    <col min="1" max="1" width="63.5703125" style="28" bestFit="1" customWidth="1"/>
  </cols>
  <sheetData>
    <row r="1" spans="1:1" ht="15.75" x14ac:dyDescent="0.25">
      <c r="A1" s="25" t="s">
        <v>64</v>
      </c>
    </row>
    <row r="2" spans="1:1" x14ac:dyDescent="0.25">
      <c r="A2" s="26" t="s">
        <v>65</v>
      </c>
    </row>
    <row r="3" spans="1:1" x14ac:dyDescent="0.25">
      <c r="A3" s="26" t="s">
        <v>66</v>
      </c>
    </row>
    <row r="4" spans="1:1" x14ac:dyDescent="0.25">
      <c r="A4" s="26" t="s">
        <v>67</v>
      </c>
    </row>
    <row r="5" spans="1:1" x14ac:dyDescent="0.25">
      <c r="A5" s="26" t="s">
        <v>68</v>
      </c>
    </row>
    <row r="6" spans="1:1" x14ac:dyDescent="0.25">
      <c r="A6" s="26" t="s">
        <v>69</v>
      </c>
    </row>
    <row r="7" spans="1:1" x14ac:dyDescent="0.25">
      <c r="A7" s="26" t="s">
        <v>70</v>
      </c>
    </row>
    <row r="8" spans="1:1" x14ac:dyDescent="0.25">
      <c r="A8" s="26" t="s">
        <v>71</v>
      </c>
    </row>
    <row r="9" spans="1:1" x14ac:dyDescent="0.25">
      <c r="A9" s="26" t="s">
        <v>72</v>
      </c>
    </row>
    <row r="10" spans="1:1" x14ac:dyDescent="0.25">
      <c r="A10" s="26" t="s">
        <v>73</v>
      </c>
    </row>
    <row r="11" spans="1:1" x14ac:dyDescent="0.25">
      <c r="A11" s="26" t="s">
        <v>4277</v>
      </c>
    </row>
    <row r="12" spans="1:1" x14ac:dyDescent="0.25">
      <c r="A12" s="26" t="s">
        <v>74</v>
      </c>
    </row>
    <row r="13" spans="1:1" x14ac:dyDescent="0.25">
      <c r="A13" s="26" t="s">
        <v>75</v>
      </c>
    </row>
    <row r="14" spans="1:1" x14ac:dyDescent="0.25">
      <c r="A14" s="26" t="s">
        <v>76</v>
      </c>
    </row>
    <row r="15" spans="1:1" x14ac:dyDescent="0.25">
      <c r="A15" s="26" t="s">
        <v>77</v>
      </c>
    </row>
    <row r="16" spans="1:1" x14ac:dyDescent="0.25">
      <c r="A16" s="26" t="s">
        <v>78</v>
      </c>
    </row>
    <row r="17" spans="1:1" x14ac:dyDescent="0.25">
      <c r="A17" s="26" t="s">
        <v>79</v>
      </c>
    </row>
    <row r="18" spans="1:1" x14ac:dyDescent="0.25">
      <c r="A18" s="26" t="s">
        <v>80</v>
      </c>
    </row>
    <row r="19" spans="1:1" x14ac:dyDescent="0.25">
      <c r="A19" s="26" t="s">
        <v>81</v>
      </c>
    </row>
    <row r="20" spans="1:1" x14ac:dyDescent="0.25">
      <c r="A20" s="26" t="s">
        <v>82</v>
      </c>
    </row>
    <row r="21" spans="1:1" x14ac:dyDescent="0.25">
      <c r="A21" s="26" t="s">
        <v>83</v>
      </c>
    </row>
    <row r="22" spans="1:1" x14ac:dyDescent="0.25">
      <c r="A22" s="26" t="s">
        <v>84</v>
      </c>
    </row>
    <row r="23" spans="1:1" x14ac:dyDescent="0.25">
      <c r="A23" s="26" t="s">
        <v>85</v>
      </c>
    </row>
    <row r="24" spans="1:1" x14ac:dyDescent="0.25">
      <c r="A24" s="26" t="s">
        <v>86</v>
      </c>
    </row>
    <row r="25" spans="1:1" x14ac:dyDescent="0.25">
      <c r="A25" s="26" t="s">
        <v>87</v>
      </c>
    </row>
    <row r="26" spans="1:1" x14ac:dyDescent="0.25">
      <c r="A26" s="26" t="s">
        <v>88</v>
      </c>
    </row>
    <row r="27" spans="1:1" x14ac:dyDescent="0.25">
      <c r="A27" s="26" t="s">
        <v>89</v>
      </c>
    </row>
    <row r="28" spans="1:1" x14ac:dyDescent="0.25">
      <c r="A28" s="26" t="s">
        <v>90</v>
      </c>
    </row>
    <row r="29" spans="1:1" x14ac:dyDescent="0.25">
      <c r="A29" s="26" t="s">
        <v>4278</v>
      </c>
    </row>
    <row r="30" spans="1:1" x14ac:dyDescent="0.25">
      <c r="A30" s="26" t="s">
        <v>91</v>
      </c>
    </row>
    <row r="31" spans="1:1" x14ac:dyDescent="0.25">
      <c r="A31" s="26" t="s">
        <v>92</v>
      </c>
    </row>
    <row r="32" spans="1:1" x14ac:dyDescent="0.25">
      <c r="A32" s="26" t="s">
        <v>4279</v>
      </c>
    </row>
    <row r="33" spans="1:1" x14ac:dyDescent="0.25">
      <c r="A33" s="26" t="s">
        <v>93</v>
      </c>
    </row>
    <row r="34" spans="1:1" x14ac:dyDescent="0.25">
      <c r="A34" s="26" t="s">
        <v>4280</v>
      </c>
    </row>
    <row r="35" spans="1:1" x14ac:dyDescent="0.25">
      <c r="A35" s="26" t="s">
        <v>4281</v>
      </c>
    </row>
    <row r="36" spans="1:1" x14ac:dyDescent="0.25">
      <c r="A36" s="26" t="s">
        <v>94</v>
      </c>
    </row>
    <row r="37" spans="1:1" x14ac:dyDescent="0.25">
      <c r="A37" s="26" t="s">
        <v>95</v>
      </c>
    </row>
    <row r="38" spans="1:1" x14ac:dyDescent="0.25">
      <c r="A38" s="26" t="s">
        <v>96</v>
      </c>
    </row>
    <row r="39" spans="1:1" x14ac:dyDescent="0.25">
      <c r="A39" s="26" t="s">
        <v>97</v>
      </c>
    </row>
    <row r="40" spans="1:1" x14ac:dyDescent="0.25">
      <c r="A40" s="26" t="s">
        <v>98</v>
      </c>
    </row>
    <row r="41" spans="1:1" x14ac:dyDescent="0.25">
      <c r="A41" s="26" t="s">
        <v>99</v>
      </c>
    </row>
    <row r="42" spans="1:1" x14ac:dyDescent="0.25">
      <c r="A42" s="26" t="s">
        <v>100</v>
      </c>
    </row>
    <row r="43" spans="1:1" x14ac:dyDescent="0.25">
      <c r="A43" s="26" t="s">
        <v>101</v>
      </c>
    </row>
    <row r="44" spans="1:1" x14ac:dyDescent="0.25">
      <c r="A44" s="26" t="s">
        <v>102</v>
      </c>
    </row>
    <row r="45" spans="1:1" x14ac:dyDescent="0.25">
      <c r="A45" s="26" t="s">
        <v>103</v>
      </c>
    </row>
    <row r="46" spans="1:1" x14ac:dyDescent="0.25">
      <c r="A46" s="26" t="s">
        <v>104</v>
      </c>
    </row>
    <row r="47" spans="1:1" x14ac:dyDescent="0.25">
      <c r="A47" s="26" t="s">
        <v>105</v>
      </c>
    </row>
    <row r="48" spans="1:1" x14ac:dyDescent="0.25">
      <c r="A48" s="26" t="s">
        <v>106</v>
      </c>
    </row>
    <row r="49" spans="1:1" x14ac:dyDescent="0.25">
      <c r="A49" s="26" t="s">
        <v>107</v>
      </c>
    </row>
    <row r="50" spans="1:1" x14ac:dyDescent="0.25">
      <c r="A50" s="26" t="s">
        <v>108</v>
      </c>
    </row>
    <row r="51" spans="1:1" x14ac:dyDescent="0.25">
      <c r="A51" s="26" t="s">
        <v>109</v>
      </c>
    </row>
    <row r="52" spans="1:1" x14ac:dyDescent="0.25">
      <c r="A52" s="26" t="s">
        <v>110</v>
      </c>
    </row>
    <row r="53" spans="1:1" x14ac:dyDescent="0.25">
      <c r="A53" s="26" t="s">
        <v>111</v>
      </c>
    </row>
    <row r="54" spans="1:1" x14ac:dyDescent="0.25">
      <c r="A54" s="26" t="s">
        <v>112</v>
      </c>
    </row>
    <row r="55" spans="1:1" x14ac:dyDescent="0.25">
      <c r="A55" s="26" t="s">
        <v>113</v>
      </c>
    </row>
    <row r="56" spans="1:1" x14ac:dyDescent="0.25">
      <c r="A56" s="26" t="s">
        <v>114</v>
      </c>
    </row>
    <row r="57" spans="1:1" x14ac:dyDescent="0.25">
      <c r="A57" s="26" t="s">
        <v>115</v>
      </c>
    </row>
    <row r="58" spans="1:1" x14ac:dyDescent="0.25">
      <c r="A58" s="26" t="s">
        <v>116</v>
      </c>
    </row>
    <row r="59" spans="1:1" x14ac:dyDescent="0.25">
      <c r="A59" s="26" t="s">
        <v>117</v>
      </c>
    </row>
    <row r="60" spans="1:1" x14ac:dyDescent="0.25">
      <c r="A60" s="26" t="s">
        <v>118</v>
      </c>
    </row>
    <row r="61" spans="1:1" x14ac:dyDescent="0.25">
      <c r="A61" s="26" t="s">
        <v>119</v>
      </c>
    </row>
    <row r="62" spans="1:1" x14ac:dyDescent="0.25">
      <c r="A62" s="26" t="s">
        <v>120</v>
      </c>
    </row>
    <row r="63" spans="1:1" x14ac:dyDescent="0.25">
      <c r="A63" s="26" t="s">
        <v>121</v>
      </c>
    </row>
    <row r="64" spans="1:1" x14ac:dyDescent="0.25">
      <c r="A64" s="26" t="s">
        <v>122</v>
      </c>
    </row>
    <row r="65" spans="1:1" x14ac:dyDescent="0.25">
      <c r="A65" s="26" t="s">
        <v>123</v>
      </c>
    </row>
    <row r="66" spans="1:1" x14ac:dyDescent="0.25">
      <c r="A66" s="26" t="s">
        <v>124</v>
      </c>
    </row>
    <row r="67" spans="1:1" x14ac:dyDescent="0.25">
      <c r="A67" s="26" t="s">
        <v>125</v>
      </c>
    </row>
    <row r="68" spans="1:1" x14ac:dyDescent="0.25">
      <c r="A68" s="26" t="s">
        <v>126</v>
      </c>
    </row>
    <row r="69" spans="1:1" x14ac:dyDescent="0.25">
      <c r="A69" s="26" t="s">
        <v>127</v>
      </c>
    </row>
    <row r="70" spans="1:1" x14ac:dyDescent="0.25">
      <c r="A70" s="26" t="s">
        <v>128</v>
      </c>
    </row>
    <row r="71" spans="1:1" x14ac:dyDescent="0.25">
      <c r="A71" s="26" t="s">
        <v>129</v>
      </c>
    </row>
    <row r="72" spans="1:1" x14ac:dyDescent="0.25">
      <c r="A72" s="26" t="s">
        <v>130</v>
      </c>
    </row>
    <row r="73" spans="1:1" x14ac:dyDescent="0.25">
      <c r="A73" s="26" t="s">
        <v>4282</v>
      </c>
    </row>
    <row r="74" spans="1:1" x14ac:dyDescent="0.25">
      <c r="A74" s="26" t="s">
        <v>4283</v>
      </c>
    </row>
    <row r="75" spans="1:1" x14ac:dyDescent="0.25">
      <c r="A75" s="26" t="s">
        <v>131</v>
      </c>
    </row>
    <row r="76" spans="1:1" x14ac:dyDescent="0.25">
      <c r="A76" s="26" t="s">
        <v>132</v>
      </c>
    </row>
    <row r="77" spans="1:1" x14ac:dyDescent="0.25">
      <c r="A77" s="26" t="s">
        <v>133</v>
      </c>
    </row>
    <row r="78" spans="1:1" x14ac:dyDescent="0.25">
      <c r="A78" s="26" t="s">
        <v>134</v>
      </c>
    </row>
    <row r="79" spans="1:1" x14ac:dyDescent="0.25">
      <c r="A79" s="26" t="s">
        <v>135</v>
      </c>
    </row>
    <row r="80" spans="1:1" x14ac:dyDescent="0.25">
      <c r="A80" s="26" t="s">
        <v>136</v>
      </c>
    </row>
    <row r="81" spans="1:1" x14ac:dyDescent="0.25">
      <c r="A81" s="26" t="s">
        <v>137</v>
      </c>
    </row>
    <row r="82" spans="1:1" x14ac:dyDescent="0.25">
      <c r="A82" s="26" t="s">
        <v>138</v>
      </c>
    </row>
    <row r="83" spans="1:1" x14ac:dyDescent="0.25">
      <c r="A83" s="26" t="s">
        <v>139</v>
      </c>
    </row>
    <row r="84" spans="1:1" x14ac:dyDescent="0.25">
      <c r="A84" s="26" t="s">
        <v>140</v>
      </c>
    </row>
    <row r="85" spans="1:1" x14ac:dyDescent="0.25">
      <c r="A85" s="26" t="s">
        <v>141</v>
      </c>
    </row>
    <row r="86" spans="1:1" x14ac:dyDescent="0.25">
      <c r="A86" s="26" t="s">
        <v>142</v>
      </c>
    </row>
    <row r="87" spans="1:1" x14ac:dyDescent="0.25">
      <c r="A87" s="26" t="s">
        <v>143</v>
      </c>
    </row>
    <row r="88" spans="1:1" x14ac:dyDescent="0.25">
      <c r="A88" s="26" t="s">
        <v>144</v>
      </c>
    </row>
    <row r="89" spans="1:1" x14ac:dyDescent="0.25">
      <c r="A89" s="26" t="s">
        <v>145</v>
      </c>
    </row>
    <row r="90" spans="1:1" x14ac:dyDescent="0.25">
      <c r="A90" s="26" t="s">
        <v>4276</v>
      </c>
    </row>
    <row r="91" spans="1:1" x14ac:dyDescent="0.25">
      <c r="A91" s="26" t="s">
        <v>146</v>
      </c>
    </row>
    <row r="92" spans="1:1" x14ac:dyDescent="0.25">
      <c r="A92" s="26" t="s">
        <v>147</v>
      </c>
    </row>
    <row r="93" spans="1:1" x14ac:dyDescent="0.25">
      <c r="A93" s="26" t="s">
        <v>148</v>
      </c>
    </row>
    <row r="94" spans="1:1" x14ac:dyDescent="0.25">
      <c r="A94" s="26" t="s">
        <v>149</v>
      </c>
    </row>
    <row r="95" spans="1:1" x14ac:dyDescent="0.25">
      <c r="A95" s="26" t="s">
        <v>150</v>
      </c>
    </row>
    <row r="96" spans="1:1" x14ac:dyDescent="0.25">
      <c r="A96" s="26" t="s">
        <v>151</v>
      </c>
    </row>
    <row r="97" spans="1:1" x14ac:dyDescent="0.25">
      <c r="A97" s="26" t="s">
        <v>152</v>
      </c>
    </row>
    <row r="98" spans="1:1" x14ac:dyDescent="0.25">
      <c r="A98" s="26" t="s">
        <v>153</v>
      </c>
    </row>
    <row r="99" spans="1:1" x14ac:dyDescent="0.25">
      <c r="A99" s="26" t="s">
        <v>154</v>
      </c>
    </row>
    <row r="100" spans="1:1" x14ac:dyDescent="0.25">
      <c r="A100" s="26" t="s">
        <v>155</v>
      </c>
    </row>
    <row r="101" spans="1:1" x14ac:dyDescent="0.25">
      <c r="A101" s="26" t="s">
        <v>156</v>
      </c>
    </row>
    <row r="102" spans="1:1" x14ac:dyDescent="0.25">
      <c r="A102" s="26" t="s">
        <v>157</v>
      </c>
    </row>
    <row r="103" spans="1:1" x14ac:dyDescent="0.25">
      <c r="A103" s="26" t="s">
        <v>158</v>
      </c>
    </row>
    <row r="104" spans="1:1" x14ac:dyDescent="0.25">
      <c r="A104" s="26" t="s">
        <v>159</v>
      </c>
    </row>
    <row r="105" spans="1:1" x14ac:dyDescent="0.25">
      <c r="A105" s="26" t="s">
        <v>160</v>
      </c>
    </row>
    <row r="106" spans="1:1" x14ac:dyDescent="0.25">
      <c r="A106" s="26" t="s">
        <v>161</v>
      </c>
    </row>
    <row r="107" spans="1:1" x14ac:dyDescent="0.25">
      <c r="A107" s="26" t="s">
        <v>162</v>
      </c>
    </row>
    <row r="108" spans="1:1" x14ac:dyDescent="0.25">
      <c r="A108" s="26" t="s">
        <v>163</v>
      </c>
    </row>
    <row r="109" spans="1:1" x14ac:dyDescent="0.25">
      <c r="A109" s="26" t="s">
        <v>164</v>
      </c>
    </row>
    <row r="110" spans="1:1" x14ac:dyDescent="0.25">
      <c r="A110" s="26" t="s">
        <v>165</v>
      </c>
    </row>
    <row r="111" spans="1:1" x14ac:dyDescent="0.25">
      <c r="A111" s="26" t="s">
        <v>166</v>
      </c>
    </row>
    <row r="112" spans="1:1" x14ac:dyDescent="0.25">
      <c r="A112" s="26" t="s">
        <v>167</v>
      </c>
    </row>
    <row r="113" spans="1:1" x14ac:dyDescent="0.25">
      <c r="A113" s="26" t="s">
        <v>168</v>
      </c>
    </row>
    <row r="114" spans="1:1" x14ac:dyDescent="0.25">
      <c r="A114" s="26" t="s">
        <v>169</v>
      </c>
    </row>
    <row r="115" spans="1:1" x14ac:dyDescent="0.25">
      <c r="A115" s="26" t="s">
        <v>170</v>
      </c>
    </row>
    <row r="116" spans="1:1" x14ac:dyDescent="0.25">
      <c r="A116" s="26" t="s">
        <v>171</v>
      </c>
    </row>
    <row r="117" spans="1:1" x14ac:dyDescent="0.25">
      <c r="A117" s="26" t="s">
        <v>172</v>
      </c>
    </row>
    <row r="118" spans="1:1" x14ac:dyDescent="0.25">
      <c r="A118" s="26" t="s">
        <v>173</v>
      </c>
    </row>
    <row r="119" spans="1:1" x14ac:dyDescent="0.25">
      <c r="A119" s="26" t="s">
        <v>174</v>
      </c>
    </row>
    <row r="120" spans="1:1" x14ac:dyDescent="0.25">
      <c r="A120" s="26" t="s">
        <v>175</v>
      </c>
    </row>
    <row r="121" spans="1:1" x14ac:dyDescent="0.25">
      <c r="A121" s="26" t="s">
        <v>176</v>
      </c>
    </row>
    <row r="122" spans="1:1" x14ac:dyDescent="0.25">
      <c r="A122" s="26" t="s">
        <v>177</v>
      </c>
    </row>
    <row r="123" spans="1:1" x14ac:dyDescent="0.25">
      <c r="A123" s="26" t="s">
        <v>178</v>
      </c>
    </row>
    <row r="124" spans="1:1" x14ac:dyDescent="0.25">
      <c r="A124" s="26" t="s">
        <v>179</v>
      </c>
    </row>
    <row r="125" spans="1:1" x14ac:dyDescent="0.25">
      <c r="A125" s="26" t="s">
        <v>180</v>
      </c>
    </row>
    <row r="126" spans="1:1" x14ac:dyDescent="0.25">
      <c r="A126" s="26" t="s">
        <v>181</v>
      </c>
    </row>
    <row r="127" spans="1:1" x14ac:dyDescent="0.25">
      <c r="A127" s="26" t="s">
        <v>182</v>
      </c>
    </row>
    <row r="128" spans="1:1" x14ac:dyDescent="0.25">
      <c r="A128" s="26" t="s">
        <v>183</v>
      </c>
    </row>
    <row r="129" spans="1:1" x14ac:dyDescent="0.25">
      <c r="A129" s="26" t="s">
        <v>184</v>
      </c>
    </row>
    <row r="130" spans="1:1" x14ac:dyDescent="0.25">
      <c r="A130" s="26" t="s">
        <v>185</v>
      </c>
    </row>
    <row r="131" spans="1:1" x14ac:dyDescent="0.25">
      <c r="A131" s="26" t="s">
        <v>186</v>
      </c>
    </row>
    <row r="132" spans="1:1" x14ac:dyDescent="0.25">
      <c r="A132" s="26" t="s">
        <v>187</v>
      </c>
    </row>
    <row r="133" spans="1:1" x14ac:dyDescent="0.25">
      <c r="A133" s="26" t="s">
        <v>188</v>
      </c>
    </row>
    <row r="134" spans="1:1" x14ac:dyDescent="0.25">
      <c r="A134" s="26" t="s">
        <v>189</v>
      </c>
    </row>
    <row r="135" spans="1:1" x14ac:dyDescent="0.25">
      <c r="A135" s="26" t="s">
        <v>190</v>
      </c>
    </row>
    <row r="136" spans="1:1" x14ac:dyDescent="0.25">
      <c r="A136" s="26" t="s">
        <v>191</v>
      </c>
    </row>
    <row r="137" spans="1:1" x14ac:dyDescent="0.25">
      <c r="A137" s="26" t="s">
        <v>192</v>
      </c>
    </row>
    <row r="138" spans="1:1" x14ac:dyDescent="0.25">
      <c r="A138" s="26" t="s">
        <v>193</v>
      </c>
    </row>
    <row r="139" spans="1:1" x14ac:dyDescent="0.25">
      <c r="A139" s="26" t="s">
        <v>194</v>
      </c>
    </row>
    <row r="140" spans="1:1" x14ac:dyDescent="0.25">
      <c r="A140" s="26" t="s">
        <v>4284</v>
      </c>
    </row>
    <row r="141" spans="1:1" x14ac:dyDescent="0.25">
      <c r="A141" s="26" t="s">
        <v>195</v>
      </c>
    </row>
    <row r="142" spans="1:1" x14ac:dyDescent="0.25">
      <c r="A142" s="26" t="s">
        <v>196</v>
      </c>
    </row>
    <row r="143" spans="1:1" x14ac:dyDescent="0.25">
      <c r="A143" s="26" t="s">
        <v>197</v>
      </c>
    </row>
    <row r="144" spans="1:1" x14ac:dyDescent="0.25">
      <c r="A144" s="26" t="s">
        <v>198</v>
      </c>
    </row>
    <row r="145" spans="1:1" x14ac:dyDescent="0.25">
      <c r="A145" s="26" t="s">
        <v>199</v>
      </c>
    </row>
    <row r="146" spans="1:1" x14ac:dyDescent="0.25">
      <c r="A146" s="26" t="s">
        <v>200</v>
      </c>
    </row>
    <row r="147" spans="1:1" x14ac:dyDescent="0.25">
      <c r="A147" s="26" t="s">
        <v>201</v>
      </c>
    </row>
    <row r="148" spans="1:1" x14ac:dyDescent="0.25">
      <c r="A148" s="26" t="s">
        <v>202</v>
      </c>
    </row>
    <row r="149" spans="1:1" x14ac:dyDescent="0.25">
      <c r="A149" s="26" t="s">
        <v>203</v>
      </c>
    </row>
    <row r="150" spans="1:1" x14ac:dyDescent="0.25">
      <c r="A150" s="26" t="s">
        <v>204</v>
      </c>
    </row>
    <row r="151" spans="1:1" x14ac:dyDescent="0.25">
      <c r="A151" s="26" t="s">
        <v>205</v>
      </c>
    </row>
    <row r="152" spans="1:1" x14ac:dyDescent="0.25">
      <c r="A152" s="26" t="s">
        <v>206</v>
      </c>
    </row>
    <row r="153" spans="1:1" x14ac:dyDescent="0.25">
      <c r="A153" s="26" t="s">
        <v>207</v>
      </c>
    </row>
    <row r="154" spans="1:1" x14ac:dyDescent="0.25">
      <c r="A154" s="26" t="s">
        <v>208</v>
      </c>
    </row>
    <row r="155" spans="1:1" x14ac:dyDescent="0.25">
      <c r="A155" s="26" t="s">
        <v>4285</v>
      </c>
    </row>
    <row r="156" spans="1:1" x14ac:dyDescent="0.25">
      <c r="A156" s="26" t="s">
        <v>209</v>
      </c>
    </row>
    <row r="157" spans="1:1" x14ac:dyDescent="0.25">
      <c r="A157" s="26" t="s">
        <v>210</v>
      </c>
    </row>
    <row r="158" spans="1:1" x14ac:dyDescent="0.25">
      <c r="A158" s="26" t="s">
        <v>211</v>
      </c>
    </row>
    <row r="159" spans="1:1" x14ac:dyDescent="0.25">
      <c r="A159" s="26" t="s">
        <v>212</v>
      </c>
    </row>
    <row r="160" spans="1:1" x14ac:dyDescent="0.25">
      <c r="A160" s="26" t="s">
        <v>213</v>
      </c>
    </row>
    <row r="161" spans="1:1" x14ac:dyDescent="0.25">
      <c r="A161" s="26" t="s">
        <v>214</v>
      </c>
    </row>
    <row r="162" spans="1:1" x14ac:dyDescent="0.25">
      <c r="A162" s="26" t="s">
        <v>4275</v>
      </c>
    </row>
    <row r="163" spans="1:1" x14ac:dyDescent="0.25">
      <c r="A163" s="26" t="s">
        <v>4286</v>
      </c>
    </row>
    <row r="164" spans="1:1" x14ac:dyDescent="0.25">
      <c r="A164" s="26" t="s">
        <v>215</v>
      </c>
    </row>
    <row r="165" spans="1:1" x14ac:dyDescent="0.25">
      <c r="A165" s="26" t="s">
        <v>4287</v>
      </c>
    </row>
    <row r="166" spans="1:1" x14ac:dyDescent="0.25">
      <c r="A166" s="26" t="s">
        <v>216</v>
      </c>
    </row>
    <row r="167" spans="1:1" x14ac:dyDescent="0.25">
      <c r="A167" s="26" t="s">
        <v>217</v>
      </c>
    </row>
    <row r="168" spans="1:1" x14ac:dyDescent="0.25">
      <c r="A168" s="26" t="s">
        <v>218</v>
      </c>
    </row>
    <row r="169" spans="1:1" x14ac:dyDescent="0.25">
      <c r="A169" s="26" t="s">
        <v>219</v>
      </c>
    </row>
    <row r="170" spans="1:1" x14ac:dyDescent="0.25">
      <c r="A170" s="26" t="s">
        <v>220</v>
      </c>
    </row>
    <row r="171" spans="1:1" x14ac:dyDescent="0.25">
      <c r="A171" s="26" t="s">
        <v>221</v>
      </c>
    </row>
    <row r="172" spans="1:1" x14ac:dyDescent="0.25">
      <c r="A172" s="26" t="s">
        <v>222</v>
      </c>
    </row>
    <row r="173" spans="1:1" x14ac:dyDescent="0.25">
      <c r="A173" s="26" t="s">
        <v>223</v>
      </c>
    </row>
    <row r="174" spans="1:1" x14ac:dyDescent="0.25">
      <c r="A174" s="26" t="s">
        <v>224</v>
      </c>
    </row>
    <row r="175" spans="1:1" x14ac:dyDescent="0.25">
      <c r="A175" s="26" t="s">
        <v>225</v>
      </c>
    </row>
    <row r="176" spans="1:1" x14ac:dyDescent="0.25">
      <c r="A176" s="26" t="s">
        <v>226</v>
      </c>
    </row>
    <row r="177" spans="1:1" x14ac:dyDescent="0.25">
      <c r="A177" s="26" t="s">
        <v>227</v>
      </c>
    </row>
    <row r="178" spans="1:1" x14ac:dyDescent="0.25">
      <c r="A178" s="26" t="s">
        <v>228</v>
      </c>
    </row>
    <row r="179" spans="1:1" x14ac:dyDescent="0.25">
      <c r="A179" s="26" t="s">
        <v>229</v>
      </c>
    </row>
    <row r="180" spans="1:1" x14ac:dyDescent="0.25">
      <c r="A180" s="26" t="s">
        <v>230</v>
      </c>
    </row>
    <row r="181" spans="1:1" x14ac:dyDescent="0.25">
      <c r="A181" s="26" t="s">
        <v>231</v>
      </c>
    </row>
    <row r="182" spans="1:1" x14ac:dyDescent="0.25">
      <c r="A182" s="26" t="s">
        <v>232</v>
      </c>
    </row>
    <row r="183" spans="1:1" x14ac:dyDescent="0.25">
      <c r="A183" s="26" t="s">
        <v>233</v>
      </c>
    </row>
    <row r="184" spans="1:1" x14ac:dyDescent="0.25">
      <c r="A184" s="26" t="s">
        <v>234</v>
      </c>
    </row>
    <row r="185" spans="1:1" x14ac:dyDescent="0.25">
      <c r="A185" s="26" t="s">
        <v>235</v>
      </c>
    </row>
    <row r="186" spans="1:1" x14ac:dyDescent="0.25">
      <c r="A186" s="26" t="s">
        <v>236</v>
      </c>
    </row>
    <row r="187" spans="1:1" x14ac:dyDescent="0.25">
      <c r="A187" s="26" t="s">
        <v>237</v>
      </c>
    </row>
    <row r="188" spans="1:1" x14ac:dyDescent="0.25">
      <c r="A188" s="26" t="s">
        <v>238</v>
      </c>
    </row>
    <row r="189" spans="1:1" x14ac:dyDescent="0.25">
      <c r="A189" s="26" t="s">
        <v>239</v>
      </c>
    </row>
    <row r="190" spans="1:1" x14ac:dyDescent="0.25">
      <c r="A190" s="26" t="s">
        <v>240</v>
      </c>
    </row>
    <row r="191" spans="1:1" x14ac:dyDescent="0.25">
      <c r="A191" s="26" t="s">
        <v>241</v>
      </c>
    </row>
    <row r="192" spans="1:1" x14ac:dyDescent="0.25">
      <c r="A192" s="26" t="s">
        <v>242</v>
      </c>
    </row>
    <row r="193" spans="1:1" x14ac:dyDescent="0.25">
      <c r="A193" s="26" t="s">
        <v>243</v>
      </c>
    </row>
    <row r="194" spans="1:1" x14ac:dyDescent="0.25">
      <c r="A194" s="26" t="s">
        <v>244</v>
      </c>
    </row>
    <row r="195" spans="1:1" x14ac:dyDescent="0.25">
      <c r="A195" s="26" t="s">
        <v>4288</v>
      </c>
    </row>
    <row r="196" spans="1:1" x14ac:dyDescent="0.25">
      <c r="A196" s="27" t="s">
        <v>4289</v>
      </c>
    </row>
    <row r="197" spans="1:1" x14ac:dyDescent="0.25">
      <c r="A197" s="27" t="s">
        <v>245</v>
      </c>
    </row>
    <row r="198" spans="1:1" x14ac:dyDescent="0.25">
      <c r="A198" s="27" t="s">
        <v>246</v>
      </c>
    </row>
    <row r="199" spans="1:1" x14ac:dyDescent="0.25">
      <c r="A199" s="27" t="s">
        <v>247</v>
      </c>
    </row>
    <row r="200" spans="1:1" x14ac:dyDescent="0.25">
      <c r="A200" s="27" t="s">
        <v>248</v>
      </c>
    </row>
    <row r="201" spans="1:1" x14ac:dyDescent="0.25">
      <c r="A201" s="27" t="s">
        <v>249</v>
      </c>
    </row>
  </sheetData>
  <sheetProtection password="E1C2"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Formulář</vt:lpstr>
      <vt:lpstr>Příloha 1</vt:lpstr>
      <vt:lpstr>Příloha 2</vt:lpstr>
      <vt:lpstr>Státy</vt:lpstr>
      <vt:lpstr>Formulář!Oblast_tisku</vt:lpstr>
      <vt:lpstr>'Příloha 1'!Oblast_tisku</vt:lpstr>
      <vt:lpstr>'Příloha 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losertova</dc:creator>
  <cp:lastModifiedBy>losertova</cp:lastModifiedBy>
  <cp:lastPrinted>2020-03-16T14:24:54Z</cp:lastPrinted>
  <dcterms:created xsi:type="dcterms:W3CDTF">2016-12-19T09:11:41Z</dcterms:created>
  <dcterms:modified xsi:type="dcterms:W3CDTF">2020-03-16T14:25:54Z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X_DOC_TYPE">
    <vt:lpwstr>F001a</vt:lpwstr>
  </property>
</Properties>
</file>